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workgroup\COPS\DATA\202507\OUTPUTS\Quarterly_Requests\RCS_Quarter_Files\"/>
    </mc:Choice>
  </mc:AlternateContent>
  <xr:revisionPtr revIDLastSave="0" documentId="13_ncr:1_{D9ED3388-4397-4AE3-ABCF-5B3DB832B7BC}" xr6:coauthVersionLast="47" xr6:coauthVersionMax="47" xr10:uidLastSave="{00000000-0000-0000-0000-000000000000}"/>
  <bookViews>
    <workbookView xWindow="-120" yWindow="-120" windowWidth="29040" windowHeight="16440" activeTab="1" xr2:uid="{3E2C0035-D331-42F8-8AE4-5A819C89B36E}"/>
  </bookViews>
  <sheets>
    <sheet name="1. Trends" sheetId="2" r:id="rId1"/>
    <sheet name="2. Rates" sheetId="3" r:id="rId2"/>
    <sheet name="3. Offenders by age" sheetId="4" r:id="rId3"/>
    <sheet name="4. Penalties" sheetId="5"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5" l="1"/>
  <c r="A67" i="4"/>
  <c r="A44" i="3"/>
  <c r="A1" i="5"/>
  <c r="A1" i="4"/>
  <c r="D5" i="5"/>
  <c r="E5" i="5"/>
  <c r="F5" i="5"/>
  <c r="G5" i="5"/>
  <c r="H5" i="5"/>
  <c r="I5" i="5"/>
  <c r="J5" i="5"/>
  <c r="K5" i="5"/>
  <c r="L5" i="5"/>
  <c r="C5" i="5"/>
  <c r="E5" i="4"/>
  <c r="F5" i="4"/>
  <c r="G5" i="4"/>
  <c r="H5" i="4"/>
  <c r="I5" i="4"/>
  <c r="J5" i="4"/>
  <c r="K5" i="4"/>
  <c r="L5" i="4"/>
  <c r="M5" i="4"/>
  <c r="D5" i="4"/>
  <c r="BK6" i="2"/>
  <c r="BL6" i="2"/>
  <c r="BM6" i="2"/>
  <c r="BN6" i="2"/>
  <c r="BO6" i="2"/>
  <c r="BP6" i="2"/>
  <c r="BQ6" i="2"/>
  <c r="BR6" i="2"/>
  <c r="BS6" i="2"/>
  <c r="BJ6" i="2"/>
  <c r="BA6" i="2"/>
  <c r="BB6" i="2"/>
  <c r="BC6" i="2"/>
  <c r="BD6" i="2"/>
  <c r="BE6" i="2"/>
  <c r="BF6" i="2"/>
  <c r="BG6" i="2"/>
  <c r="BH6" i="2"/>
  <c r="BI6" i="2"/>
  <c r="AZ6" i="2"/>
  <c r="AQ6" i="2"/>
  <c r="AR6" i="2"/>
  <c r="AS6" i="2"/>
  <c r="AT6" i="2"/>
  <c r="AU6" i="2"/>
  <c r="AV6" i="2"/>
  <c r="AW6" i="2"/>
  <c r="AX6" i="2"/>
  <c r="AY6" i="2"/>
  <c r="AP6" i="2"/>
  <c r="AG6" i="2"/>
  <c r="AH6" i="2"/>
  <c r="AI6" i="2"/>
  <c r="AJ6" i="2"/>
  <c r="AK6" i="2"/>
  <c r="AL6" i="2"/>
  <c r="AM6" i="2"/>
  <c r="AN6" i="2"/>
  <c r="AO6" i="2"/>
  <c r="AF6" i="2"/>
  <c r="W6" i="2"/>
  <c r="X6" i="2"/>
  <c r="Y6" i="2"/>
  <c r="Z6" i="2"/>
  <c r="AA6" i="2"/>
  <c r="AB6" i="2"/>
  <c r="AC6" i="2"/>
  <c r="AD6" i="2"/>
  <c r="AE6" i="2"/>
  <c r="V6" i="2"/>
  <c r="M6" i="2"/>
  <c r="N6" i="2"/>
  <c r="O6" i="2"/>
  <c r="P6" i="2"/>
  <c r="Q6" i="2"/>
  <c r="R6" i="2"/>
  <c r="S6" i="2"/>
  <c r="T6" i="2"/>
  <c r="U6" i="2"/>
  <c r="L6" i="2"/>
  <c r="C6" i="2"/>
  <c r="D6" i="2"/>
  <c r="E6" i="2"/>
  <c r="F6" i="2"/>
  <c r="G6" i="2"/>
  <c r="H6" i="2"/>
  <c r="I6" i="2"/>
  <c r="J6" i="2"/>
  <c r="K6" i="2"/>
  <c r="B6" i="2"/>
</calcChain>
</file>

<file path=xl/sharedStrings.xml><?xml version="1.0" encoding="utf-8"?>
<sst xmlns="http://schemas.openxmlformats.org/spreadsheetml/2006/main" count="274" uniqueCount="102">
  <si>
    <t>Please retain this reference number for future correspondence</t>
  </si>
  <si>
    <t>Source: NSW Bureau of Crime Statistics and Research</t>
  </si>
  <si>
    <r>
      <rPr>
        <b/>
        <sz val="11"/>
        <color theme="1"/>
        <rFont val="Calibri"/>
        <family val="2"/>
        <scheme val="minor"/>
      </rPr>
      <t>Note 1:</t>
    </r>
    <r>
      <rPr>
        <sz val="11"/>
        <color theme="1"/>
        <rFont val="Calibri"/>
        <family val="2"/>
        <scheme val="minor"/>
      </rPr>
      <t xml:space="preserve"> Data sourced from the NSW Bureau of Crime Statistics and Research must be acknowledged in any document (electronic or otherwise) containing that data. The acknowledgement should take the form of Source: </t>
    </r>
    <r>
      <rPr>
        <b/>
        <sz val="11"/>
        <color theme="1"/>
        <rFont val="Calibri"/>
        <family val="2"/>
        <scheme val="minor"/>
      </rPr>
      <t>NSW Bureau of Crime Statistics and Research</t>
    </r>
  </si>
  <si>
    <t>Cocaine</t>
  </si>
  <si>
    <t>Narcotics</t>
  </si>
  <si>
    <t>Cannabis</t>
  </si>
  <si>
    <t>Amphetamines</t>
  </si>
  <si>
    <t>Ecstasy</t>
  </si>
  <si>
    <t>Other drugs</t>
  </si>
  <si>
    <r>
      <rPr>
        <b/>
        <sz val="11"/>
        <color theme="1"/>
        <rFont val="Calibri"/>
        <family val="2"/>
        <scheme val="minor"/>
      </rPr>
      <t>Note 3:</t>
    </r>
    <r>
      <rPr>
        <sz val="11"/>
        <color theme="1"/>
        <rFont val="Calibri"/>
        <family val="2"/>
        <scheme val="minor"/>
      </rPr>
      <t xml:space="preserve"> The types of offences shown tend to be those detected by police rather than reported. Therefore the trends shown may be more indicative of policing operations rather than the incidence of those particular offences.</t>
    </r>
  </si>
  <si>
    <t>Region~</t>
  </si>
  <si>
    <t>Table 1. Number of incidents of use/possess drugs recorded by the NSW Police, by drug type and region~</t>
  </si>
  <si>
    <t>~Region refers to Statistical Areas Level 4 (SA4s) of NSW as defined by the Australian Bureau of Statistics (ABS).</t>
  </si>
  <si>
    <t>Table 2. Rate per 100,000 population of use/possess drug offence incidents, by drug type and region~</t>
  </si>
  <si>
    <r>
      <rPr>
        <b/>
        <u/>
        <sz val="11"/>
        <color theme="10"/>
        <rFont val="Calibri"/>
        <family val="2"/>
        <scheme val="minor"/>
      </rPr>
      <t>Note 2</t>
    </r>
    <r>
      <rPr>
        <u/>
        <sz val="11"/>
        <color theme="10"/>
        <rFont val="Calibri"/>
        <family val="2"/>
        <scheme val="minor"/>
      </rPr>
      <t>: For information about recorded crime data please see our ‘Using crime statistics’ webpage.</t>
    </r>
  </si>
  <si>
    <r>
      <rPr>
        <b/>
        <sz val="11"/>
        <color theme="1"/>
        <rFont val="Calibri"/>
        <family val="2"/>
        <scheme val="minor"/>
      </rPr>
      <t xml:space="preserve">Note 4: </t>
    </r>
    <r>
      <rPr>
        <sz val="11"/>
        <color theme="1"/>
        <rFont val="Calibri"/>
        <family val="2"/>
        <scheme val="minor"/>
      </rPr>
      <t>This data is based on incident counts and does not adjust for population growth over time.</t>
    </r>
  </si>
  <si>
    <t xml:space="preserve">*The ratio to NSW rate statistics are a comparison of a NSW regional rate per 100,000 population to the NSW rate per 100,000 population. A ratio of one indicates parity with the NSW rate. Ratios indicating double the NSW rate (or more) before rounding are highlighted in red, whilst ratios indicating half the NSW rate (or less) before rounding are highlighted in green. Ratios are not calculated for regions with a population of less than 3,000. </t>
  </si>
  <si>
    <t>Rate per 100,000</t>
  </si>
  <si>
    <t>Ratio to NSW*</t>
  </si>
  <si>
    <t>Total drugs</t>
  </si>
  <si>
    <t/>
  </si>
  <si>
    <t>Table 3. Number of alleged offenders* proceeded against for incidents of use/possess drugs by the NSW Police, by drug type, method of legal proceeding and age.</t>
  </si>
  <si>
    <t>* 'Alleged offenders' include persons of interest (POI) proceeded against by the NSW Police Force. Some POIs are formally proceeded against to court and some are proceeded against other than to court whilst others are not proceeded against. Where an individual is proceeded against for multiple criminal incidents throughout the year they will appear as a POI multiple times.</t>
  </si>
  <si>
    <t>^ 'Court diversion' for POIs under 18 years include: Youth Justice Conferences, Cautions (Young Offenders Act) and Warnings (Young Offenders Act). For adult POIs court diversions include: Criminal Infringement Notices, Cannabis Cautions and Other Drugs Cautions.</t>
  </si>
  <si>
    <t>Please retain this reference number for future correspondence.</t>
  </si>
  <si>
    <t>Age</t>
  </si>
  <si>
    <t>Method of proceeding</t>
  </si>
  <si>
    <t xml:space="preserve">Drug Type                              </t>
  </si>
  <si>
    <t>Table 4. Number of proven court appearances* where the principal offence~ was use/possess drugs, by drug type^ and penalty**</t>
  </si>
  <si>
    <t>~ Where a person has been found guilty of more than one offence, the offence which received the most serious penalty is the principal offence.</t>
  </si>
  <si>
    <t>^ Total excludes missing drug type.</t>
  </si>
  <si>
    <t>** 'Other' penalties includes: Conviction only, Offence proved, dismissed, Juvenile offence dismissed after Youth Justice Conference or caution.</t>
  </si>
  <si>
    <t xml:space="preserve">Drug type            </t>
  </si>
  <si>
    <t>Penalty</t>
  </si>
  <si>
    <t>Possession and/or use of cocaine</t>
  </si>
  <si>
    <t>Proceeded against to court</t>
  </si>
  <si>
    <t>Under 18</t>
  </si>
  <si>
    <t>Adult</t>
  </si>
  <si>
    <t>Missing/Unknown</t>
  </si>
  <si>
    <t>Total</t>
  </si>
  <si>
    <t>Court diversion^</t>
  </si>
  <si>
    <t>Possession and/or use of narcotics</t>
  </si>
  <si>
    <t>Possession and/or use of cannabis</t>
  </si>
  <si>
    <t>Possession and/or use of amphetamines</t>
  </si>
  <si>
    <t>Possession and/or use of ecstasy</t>
  </si>
  <si>
    <t>Possession and/or use of other drugs</t>
  </si>
  <si>
    <t>Custody</t>
  </si>
  <si>
    <t>Supervised Community Sentence</t>
  </si>
  <si>
    <t>Unsupervised Community Sentence</t>
  </si>
  <si>
    <t>Fine</t>
  </si>
  <si>
    <t>Other</t>
  </si>
  <si>
    <t>Other drug</t>
  </si>
  <si>
    <r>
      <rPr>
        <b/>
        <sz val="11"/>
        <color theme="1"/>
        <rFont val="Calibri"/>
        <family val="2"/>
        <scheme val="minor"/>
      </rPr>
      <t>Note 1:</t>
    </r>
    <r>
      <rPr>
        <sz val="11"/>
        <color theme="1"/>
        <rFont val="Calibri"/>
        <family val="2"/>
        <scheme val="minor"/>
      </rPr>
      <t xml:space="preserve"> Data sourced from the NSW Bureau of Crime Statistics and Research must be acknowledged in any document (electronic or otherwise) containing that data. The acknowledgement should take the form of Source:</t>
    </r>
    <r>
      <rPr>
        <b/>
        <sz val="11"/>
        <color theme="1"/>
        <rFont val="Calibri"/>
        <family val="2"/>
        <scheme val="minor"/>
      </rPr>
      <t xml:space="preserve"> NSW Bureau of Crime Statistics and Research</t>
    </r>
  </si>
  <si>
    <t>* This table shows all proven court appearances. It is not a count of distinct people. If a person had more than one proven court appearance they would appear more than once in the table.</t>
  </si>
  <si>
    <r>
      <rPr>
        <b/>
        <u/>
        <sz val="11"/>
        <color theme="10"/>
        <rFont val="Calibri"/>
        <family val="2"/>
        <scheme val="minor"/>
      </rPr>
      <t>Note 2</t>
    </r>
    <r>
      <rPr>
        <u/>
        <sz val="11"/>
        <color theme="10"/>
        <rFont val="Calibri"/>
        <family val="2"/>
        <scheme val="minor"/>
      </rPr>
      <t>: For information about Criminal Courts crime data please see our ‘Criminal Courts - Glossary' webpage.</t>
    </r>
  </si>
  <si>
    <t>NSW Recorded Crime Statistics July 2015 to June 2025</t>
  </si>
  <si>
    <t>Reference: Use_Possess_Illicit_Drugs_25Q2</t>
  </si>
  <si>
    <t>Jul 2015 - Jun 2016</t>
  </si>
  <si>
    <t>Jul 2016 - Jun 2017</t>
  </si>
  <si>
    <t>Jul 2017 - Jun 2018</t>
  </si>
  <si>
    <t>Jul 2018 - Jun 2019</t>
  </si>
  <si>
    <t>Jul 2019 - Jun 2020</t>
  </si>
  <si>
    <t>Jul 2020 - Jun 2021</t>
  </si>
  <si>
    <t>Jul 2021 - Jun 2022</t>
  </si>
  <si>
    <t>Jul 2022 - Jun 2023</t>
  </si>
  <si>
    <t>Jul 2023 - Jun 2024</t>
  </si>
  <si>
    <t>Jul 2024 - Jun 2025</t>
  </si>
  <si>
    <t>NSW Recorded Crime Statistics July 2024 to June 2025</t>
  </si>
  <si>
    <t>Greater Sydney</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</si>
  <si>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</si>
  <si>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</si>
  <si>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</si>
  <si>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</si>
  <si>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</si>
  <si>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</si>
  <si>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</si>
  <si>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</si>
  <si>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</si>
  <si>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</si>
  <si>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</si>
  <si>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</si>
  <si>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</si>
  <si>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</si>
  <si>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</si>
  <si>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Others</t>
  </si>
  <si>
    <t>Capital Region</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</si>
  <si>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</si>
  <si>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</si>
  <si>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</si>
  <si>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</si>
  <si>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</si>
  <si>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</si>
  <si>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</si>
  <si>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</si>
  <si>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</si>
  <si>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</si>
  <si>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</si>
  <si>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</si>
  <si>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In Custody</t>
  </si>
  <si>
    <t>Statistical Area</t>
  </si>
  <si>
    <t>Regional NSW</t>
  </si>
  <si>
    <t>Total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</si>
</sst>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
    <numFmt numFmtId="167" formatCode="###########0"/>
    <numFmt numFmtId="168" formatCode="##############################0"/>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i/>
      <sz val="11"/>
      <color theme="1"/>
      <name val="Calibri"/>
      <family val="2"/>
      <scheme val="minor"/>
    </font>
    <font>
      <b/>
      <sz val="11"/>
      <color rgb="FFFF0000"/>
      <name val="Calibri"/>
      <family val="2"/>
      <scheme val="minor"/>
    </font>
    <font>
      <b/>
      <sz val="11"/>
      <name val="Calibri"/>
      <family val="2"/>
      <scheme val="minor"/>
    </font>
    <font>
      <b/>
      <u/>
      <sz val="11"/>
      <color theme="10"/>
      <name val="Calibri"/>
      <family val="2"/>
      <scheme val="minor"/>
    </font>
    <font>
      <sz val="8"/>
      <name val="Calibri"/>
      <family val="2"/>
      <scheme val="minor"/>
    </font>
    <font>
      <b/>
      <sz val="11"/>
      <color theme="0"/>
      <name val="Calibri"/>
      <family val="2"/>
      <scheme val="minor"/>
    </font>
    <font>
      <b/>
      <sz val="11"/>
      <color rgb="FF000000"/>
      <name val="Calibri"/>
    </font>
    <font>
      <b/>
      <sz val="11"/>
      <color rgb="FF000000"/>
      <name val="Calibri"/>
      <family val="2"/>
    </font>
  </fonts>
  <fills count="3">
    <fill>
      <patternFill patternType="none"/>
    </fill>
    <fill>
      <patternFill patternType="gray125"/>
    </fill>
    <fill>
      <patternFill patternType="solid">
        <fgColor rgb="FFFFFFFF"/>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3" fillId="0" borderId="0" applyNumberFormat="0" applyFill="0" applyBorder="0" applyAlignment="0" applyProtection="0"/>
    <xf numFmtId="0" fontId="4" fillId="0" borderId="0"/>
    <xf numFmtId="0" fontId="1" fillId="0" borderId="0"/>
  </cellStyleXfs>
  <cellXfs count="80">
    <xf numFmtId="0" fontId="0" fillId="0" borderId="0" xfId="0"/>
    <xf numFmtId="0" fontId="2" fillId="0" borderId="0" xfId="0" applyFont="1"/>
    <xf numFmtId="0" fontId="2" fillId="0" borderId="0" xfId="0" applyFont="1" applyAlignment="1">
      <alignment horizontal="left"/>
    </xf>
    <xf numFmtId="0" fontId="3" fillId="0" borderId="0" xfId="1" applyAlignment="1">
      <alignment vertical="center"/>
    </xf>
    <xf numFmtId="0" fontId="5" fillId="0" borderId="0" xfId="0" applyFont="1"/>
    <xf numFmtId="0" fontId="6" fillId="0" borderId="0" xfId="0" applyFont="1"/>
    <xf numFmtId="0" fontId="0" fillId="0" borderId="0" xfId="0" applyAlignment="1">
      <alignment vertical="top" wrapText="1"/>
    </xf>
    <xf numFmtId="0" fontId="10" fillId="0" borderId="0" xfId="0" applyFont="1" applyAlignment="1">
      <alignment horizontal="center" vertical="center" wrapText="1"/>
    </xf>
    <xf numFmtId="0" fontId="0" fillId="2" borderId="0" xfId="0" applyFill="1" applyAlignment="1">
      <alignment horizontal="left"/>
    </xf>
    <xf numFmtId="0" fontId="11" fillId="2" borderId="1" xfId="0" applyFont="1" applyFill="1" applyBorder="1" applyAlignment="1">
      <alignment horizontal="center" wrapText="1"/>
    </xf>
    <xf numFmtId="0" fontId="0" fillId="2" borderId="1" xfId="0" applyFill="1" applyBorder="1" applyAlignment="1">
      <alignment horizontal="left" vertical="top" wrapText="1"/>
    </xf>
    <xf numFmtId="165" fontId="0" fillId="2" borderId="1" xfId="0" applyNumberFormat="1" applyFill="1" applyBorder="1" applyAlignment="1">
      <alignment horizontal="left" vertical="top" wrapText="1"/>
    </xf>
    <xf numFmtId="166" fontId="0" fillId="2" borderId="1" xfId="0" applyNumberFormat="1" applyFill="1" applyBorder="1" applyAlignment="1">
      <alignment horizontal="right" wrapText="1"/>
    </xf>
    <xf numFmtId="0" fontId="11" fillId="2" borderId="1" xfId="0" applyFont="1" applyFill="1" applyBorder="1" applyAlignment="1">
      <alignment horizontal="left" wrapText="1"/>
    </xf>
    <xf numFmtId="0" fontId="12" fillId="2" borderId="1" xfId="0" applyFont="1" applyFill="1" applyBorder="1" applyAlignment="1">
      <alignment horizontal="left" wrapText="1"/>
    </xf>
    <xf numFmtId="0" fontId="12" fillId="2" borderId="1" xfId="0" applyFont="1" applyFill="1" applyBorder="1" applyAlignment="1">
      <alignment horizontal="center" wrapText="1"/>
    </xf>
    <xf numFmtId="168" fontId="0" fillId="2" borderId="1" xfId="0" applyNumberFormat="1" applyFill="1" applyBorder="1" applyAlignment="1">
      <alignment horizontal="left" vertical="top" wrapText="1"/>
    </xf>
    <xf numFmtId="3" fontId="2" fillId="0" borderId="0" xfId="0" applyNumberFormat="1" applyFont="1"/>
    <xf numFmtId="3" fontId="0" fillId="0" borderId="0" xfId="0" applyNumberFormat="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3" fontId="2" fillId="0" borderId="10" xfId="0" applyNumberFormat="1" applyFont="1" applyBorder="1"/>
    <xf numFmtId="3" fontId="2" fillId="0" borderId="11" xfId="0" applyNumberFormat="1" applyFont="1" applyBorder="1"/>
    <xf numFmtId="3" fontId="2" fillId="0" borderId="9" xfId="0" applyNumberFormat="1" applyFont="1" applyBorder="1"/>
    <xf numFmtId="3" fontId="0" fillId="0" borderId="12" xfId="0" applyNumberFormat="1" applyBorder="1"/>
    <xf numFmtId="3" fontId="0" fillId="0" borderId="13" xfId="0" applyNumberFormat="1" applyBorder="1"/>
    <xf numFmtId="3" fontId="2" fillId="0" borderId="12" xfId="0" applyNumberFormat="1" applyFont="1" applyBorder="1"/>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0" fontId="2" fillId="0" borderId="18" xfId="0" applyFont="1" applyBorder="1" applyAlignment="1">
      <alignment horizontal="center" vertical="center" wrapText="1"/>
    </xf>
    <xf numFmtId="0" fontId="2" fillId="0" borderId="2" xfId="0" applyFont="1" applyBorder="1"/>
    <xf numFmtId="0" fontId="0" fillId="0" borderId="21" xfId="0" applyBorder="1" applyAlignment="1">
      <alignment horizontal="left" indent="1"/>
    </xf>
    <xf numFmtId="0" fontId="2" fillId="0" borderId="22" xfId="0" applyFont="1" applyBorder="1"/>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0" fillId="0" borderId="2" xfId="0" applyBorder="1"/>
    <xf numFmtId="3" fontId="0" fillId="0" borderId="10" xfId="0" applyNumberFormat="1" applyBorder="1"/>
    <xf numFmtId="3" fontId="0" fillId="0" borderId="9" xfId="0" applyNumberFormat="1" applyBorder="1"/>
    <xf numFmtId="3" fontId="0" fillId="0" borderId="11" xfId="0" applyNumberFormat="1" applyBorder="1"/>
    <xf numFmtId="164" fontId="0" fillId="0" borderId="13" xfId="0" applyNumberFormat="1" applyBorder="1" applyAlignment="1">
      <alignment horizontal="center" vertical="center" wrapText="1"/>
    </xf>
    <xf numFmtId="164" fontId="0" fillId="0" borderId="13" xfId="0" applyNumberFormat="1" applyBorder="1" applyAlignment="1">
      <alignment horizontal="center" vertical="center"/>
    </xf>
    <xf numFmtId="164" fontId="2" fillId="0" borderId="11"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64" fontId="2" fillId="0" borderId="9" xfId="0" applyNumberFormat="1" applyFont="1" applyBorder="1" applyAlignment="1">
      <alignment horizontal="center" wrapText="1"/>
    </xf>
    <xf numFmtId="164" fontId="0" fillId="0" borderId="12" xfId="0" applyNumberFormat="1" applyBorder="1" applyAlignment="1">
      <alignment horizontal="center" wrapText="1"/>
    </xf>
    <xf numFmtId="164" fontId="0" fillId="0" borderId="12" xfId="0" applyNumberFormat="1" applyBorder="1" applyAlignment="1">
      <alignment horizontal="center"/>
    </xf>
    <xf numFmtId="0" fontId="7" fillId="0" borderId="2" xfId="0" applyFont="1" applyBorder="1"/>
    <xf numFmtId="164" fontId="7" fillId="0" borderId="9" xfId="0" applyNumberFormat="1" applyFont="1" applyBorder="1" applyAlignment="1">
      <alignment horizontal="center"/>
    </xf>
    <xf numFmtId="164" fontId="7" fillId="0" borderId="11" xfId="0" applyNumberFormat="1" applyFont="1" applyBorder="1" applyAlignment="1">
      <alignment horizontal="center" vertical="center"/>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0" xfId="0" applyAlignment="1">
      <alignment horizontal="left" vertical="top"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7" xfId="0" applyFont="1" applyBorder="1" applyAlignment="1">
      <alignment horizontal="center" wrapText="1"/>
    </xf>
    <xf numFmtId="0" fontId="2" fillId="0" borderId="23" xfId="0" applyFont="1" applyBorder="1" applyAlignment="1">
      <alignment horizont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left"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0" fillId="0" borderId="0" xfId="0" applyAlignment="1">
      <alignment horizontal="left"/>
    </xf>
    <xf numFmtId="0" fontId="0" fillId="0" borderId="0" xfId="0"/>
    <xf numFmtId="0" fontId="5" fillId="0" borderId="0" xfId="0" applyFont="1"/>
    <xf numFmtId="0" fontId="11" fillId="2" borderId="0" xfId="0" applyFont="1" applyFill="1" applyAlignment="1">
      <alignment horizontal="left" wrapText="1"/>
    </xf>
    <xf numFmtId="0" fontId="0" fillId="2" borderId="0" xfId="0" applyFill="1" applyAlignment="1">
      <alignment horizontal="left"/>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0" fillId="2" borderId="0" xfId="0" applyFill="1" applyAlignment="1">
      <alignment horizontal="left" wrapText="1"/>
    </xf>
    <xf numFmtId="0" fontId="12" fillId="2" borderId="0" xfId="0" applyFont="1" applyFill="1" applyAlignment="1">
      <alignment horizontal="left" wrapText="1"/>
    </xf>
    <xf numFmtId="167" fontId="0" fillId="2" borderId="1" xfId="0" applyNumberFormat="1" applyFill="1" applyBorder="1" applyAlignment="1">
      <alignment horizontal="left" vertical="top" wrapText="1"/>
    </xf>
    <xf numFmtId="0" fontId="5" fillId="2" borderId="0" xfId="0" applyFont="1" applyFill="1" applyAlignment="1">
      <alignment horizontal="left" wrapText="1"/>
    </xf>
  </cellXfs>
  <cellStyles count="4">
    <cellStyle name="Hyperlink" xfId="1" builtinId="8"/>
    <cellStyle name="Normal" xfId="0" builtinId="0"/>
    <cellStyle name="Normal 2" xfId="2" xr:uid="{5B16954D-4F34-4DD2-BBB1-15B1FF319436}"/>
    <cellStyle name="Normal 2 2" xfId="3" xr:uid="{C8305672-C6CA-46B3-A0F3-1C09455A8AFE}"/>
  </cellStyles>
  <dxfs count="4">
    <dxf>
      <font>
        <b/>
        <i val="0"/>
        <color theme="0"/>
      </font>
      <fill>
        <patternFill>
          <bgColor rgb="FFFF0000"/>
        </patternFill>
      </fill>
    </dxf>
    <dxf>
      <font>
        <b/>
        <i val="0"/>
        <color theme="1"/>
      </font>
      <fill>
        <patternFill>
          <bgColor rgb="FFA8D686"/>
        </patternFill>
      </fill>
    </dxf>
    <dxf>
      <font>
        <b/>
        <i val="0"/>
        <color theme="0"/>
      </font>
      <fill>
        <patternFill>
          <bgColor rgb="FFFF0000"/>
        </patternFill>
      </fill>
    </dxf>
    <dxf>
      <font>
        <b/>
        <i val="0"/>
        <color theme="1"/>
      </font>
      <fill>
        <patternFill>
          <bgColor rgb="FFA8D686"/>
        </patternFill>
      </fill>
    </dxf>
  </dxfs>
  <tableStyles count="0" defaultTableStyle="TableStyleMedium2" defaultPivotStyle="PivotStyleLight16"/>
  <colors>
    <mruColors>
      <color rgb="FFA8D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ocsar.nsw.gov.au/Pages/bocsar_crime_stats/bocsar_explanatorynotes.aspx"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csar.nsw.gov.au/Pages/bocsar_court_stats/court_glossary.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7095-9A6F-4C30-8758-E7795FBE60D1}">
  <dimension ref="A1:BS50"/>
  <sheetViews>
    <sheetView showGridLines="0" zoomScaleNormal="100" workbookViewId="0">
      <selection activeCell="F15" sqref="F15"/>
    </sheetView>
  </sheetViews>
  <sheetFormatPr defaultRowHeight="15" x14ac:dyDescent="0.25"/>
  <cols>
    <col min="1" max="1" width="36.42578125" customWidth="1"/>
    <col min="2" max="61" width="9.7109375" customWidth="1"/>
  </cols>
  <sheetData>
    <row r="1" spans="1:71" ht="16.5" customHeight="1" x14ac:dyDescent="0.25">
      <c r="A1" s="2" t="s">
        <v>55</v>
      </c>
      <c r="E1" s="7" t="s">
        <v>57</v>
      </c>
      <c r="F1" s="7" t="s">
        <v>58</v>
      </c>
      <c r="G1" s="7" t="s">
        <v>59</v>
      </c>
      <c r="H1" s="7" t="s">
        <v>60</v>
      </c>
      <c r="I1" s="7" t="s">
        <v>61</v>
      </c>
      <c r="J1" s="7" t="s">
        <v>62</v>
      </c>
      <c r="K1" s="7" t="s">
        <v>63</v>
      </c>
      <c r="L1" s="7" t="s">
        <v>64</v>
      </c>
      <c r="M1" s="7" t="s">
        <v>65</v>
      </c>
      <c r="N1" s="7" t="s">
        <v>66</v>
      </c>
    </row>
    <row r="2" spans="1:71" x14ac:dyDescent="0.25">
      <c r="A2" s="2"/>
    </row>
    <row r="3" spans="1:71" x14ac:dyDescent="0.25">
      <c r="A3" s="2" t="s">
        <v>11</v>
      </c>
    </row>
    <row r="4" spans="1:71" ht="15.75" thickBot="1" x14ac:dyDescent="0.3"/>
    <row r="5" spans="1:71" ht="28.9" customHeight="1" x14ac:dyDescent="0.25">
      <c r="A5" s="56" t="s">
        <v>10</v>
      </c>
      <c r="B5" s="58" t="s">
        <v>3</v>
      </c>
      <c r="C5" s="53"/>
      <c r="D5" s="53"/>
      <c r="E5" s="53"/>
      <c r="F5" s="53"/>
      <c r="G5" s="53"/>
      <c r="H5" s="53"/>
      <c r="I5" s="53"/>
      <c r="J5" s="53"/>
      <c r="K5" s="59"/>
      <c r="L5" s="52" t="s">
        <v>4</v>
      </c>
      <c r="M5" s="53"/>
      <c r="N5" s="53"/>
      <c r="O5" s="53"/>
      <c r="P5" s="53"/>
      <c r="Q5" s="53"/>
      <c r="R5" s="53"/>
      <c r="S5" s="53"/>
      <c r="T5" s="53"/>
      <c r="U5" s="54"/>
      <c r="V5" s="52" t="s">
        <v>5</v>
      </c>
      <c r="W5" s="53"/>
      <c r="X5" s="53"/>
      <c r="Y5" s="53"/>
      <c r="Z5" s="53"/>
      <c r="AA5" s="53"/>
      <c r="AB5" s="53"/>
      <c r="AC5" s="53"/>
      <c r="AD5" s="53"/>
      <c r="AE5" s="54"/>
      <c r="AF5" s="52" t="s">
        <v>6</v>
      </c>
      <c r="AG5" s="53"/>
      <c r="AH5" s="53"/>
      <c r="AI5" s="53"/>
      <c r="AJ5" s="53"/>
      <c r="AK5" s="53"/>
      <c r="AL5" s="53"/>
      <c r="AM5" s="53"/>
      <c r="AN5" s="53"/>
      <c r="AO5" s="54"/>
      <c r="AP5" s="52" t="s">
        <v>7</v>
      </c>
      <c r="AQ5" s="53"/>
      <c r="AR5" s="53"/>
      <c r="AS5" s="53"/>
      <c r="AT5" s="53"/>
      <c r="AU5" s="53"/>
      <c r="AV5" s="53"/>
      <c r="AW5" s="53"/>
      <c r="AX5" s="53"/>
      <c r="AY5" s="54"/>
      <c r="AZ5" s="52" t="s">
        <v>8</v>
      </c>
      <c r="BA5" s="53"/>
      <c r="BB5" s="53"/>
      <c r="BC5" s="53"/>
      <c r="BD5" s="53"/>
      <c r="BE5" s="53"/>
      <c r="BF5" s="53"/>
      <c r="BG5" s="53"/>
      <c r="BH5" s="53"/>
      <c r="BI5" s="54"/>
      <c r="BJ5" s="52" t="s">
        <v>19</v>
      </c>
      <c r="BK5" s="53"/>
      <c r="BL5" s="53"/>
      <c r="BM5" s="53"/>
      <c r="BN5" s="53"/>
      <c r="BO5" s="53"/>
      <c r="BP5" s="53"/>
      <c r="BQ5" s="53"/>
      <c r="BR5" s="53"/>
      <c r="BS5" s="54"/>
    </row>
    <row r="6" spans="1:71" ht="30" customHeight="1" thickBot="1" x14ac:dyDescent="0.3">
      <c r="A6" s="57"/>
      <c r="B6" s="31" t="str">
        <f>E1</f>
        <v>Jul 2015 - Jun 2016</v>
      </c>
      <c r="C6" s="19" t="str">
        <f t="shared" ref="C6:K6" si="0">F1</f>
        <v>Jul 2016 - Jun 2017</v>
      </c>
      <c r="D6" s="19" t="str">
        <f t="shared" si="0"/>
        <v>Jul 2017 - Jun 2018</v>
      </c>
      <c r="E6" s="19" t="str">
        <f t="shared" si="0"/>
        <v>Jul 2018 - Jun 2019</v>
      </c>
      <c r="F6" s="19" t="str">
        <f t="shared" si="0"/>
        <v>Jul 2019 - Jun 2020</v>
      </c>
      <c r="G6" s="19" t="str">
        <f t="shared" si="0"/>
        <v>Jul 2020 - Jun 2021</v>
      </c>
      <c r="H6" s="19" t="str">
        <f t="shared" si="0"/>
        <v>Jul 2021 - Jun 2022</v>
      </c>
      <c r="I6" s="19" t="str">
        <f t="shared" si="0"/>
        <v>Jul 2022 - Jun 2023</v>
      </c>
      <c r="J6" s="19" t="str">
        <f t="shared" si="0"/>
        <v>Jul 2023 - Jun 2024</v>
      </c>
      <c r="K6" s="35" t="str">
        <f t="shared" si="0"/>
        <v>Jul 2024 - Jun 2025</v>
      </c>
      <c r="L6" s="36" t="str">
        <f>E1</f>
        <v>Jul 2015 - Jun 2016</v>
      </c>
      <c r="M6" s="19" t="str">
        <f t="shared" ref="M6:U6" si="1">F1</f>
        <v>Jul 2016 - Jun 2017</v>
      </c>
      <c r="N6" s="19" t="str">
        <f t="shared" si="1"/>
        <v>Jul 2017 - Jun 2018</v>
      </c>
      <c r="O6" s="19" t="str">
        <f t="shared" si="1"/>
        <v>Jul 2018 - Jun 2019</v>
      </c>
      <c r="P6" s="19" t="str">
        <f t="shared" si="1"/>
        <v>Jul 2019 - Jun 2020</v>
      </c>
      <c r="Q6" s="19" t="str">
        <f t="shared" si="1"/>
        <v>Jul 2020 - Jun 2021</v>
      </c>
      <c r="R6" s="19" t="str">
        <f t="shared" si="1"/>
        <v>Jul 2021 - Jun 2022</v>
      </c>
      <c r="S6" s="19" t="str">
        <f t="shared" si="1"/>
        <v>Jul 2022 - Jun 2023</v>
      </c>
      <c r="T6" s="19" t="str">
        <f t="shared" si="1"/>
        <v>Jul 2023 - Jun 2024</v>
      </c>
      <c r="U6" s="20" t="str">
        <f t="shared" si="1"/>
        <v>Jul 2024 - Jun 2025</v>
      </c>
      <c r="V6" s="36" t="str">
        <f>E1</f>
        <v>Jul 2015 - Jun 2016</v>
      </c>
      <c r="W6" s="19" t="str">
        <f t="shared" ref="W6:AE6" si="2">F1</f>
        <v>Jul 2016 - Jun 2017</v>
      </c>
      <c r="X6" s="19" t="str">
        <f t="shared" si="2"/>
        <v>Jul 2017 - Jun 2018</v>
      </c>
      <c r="Y6" s="19" t="str">
        <f t="shared" si="2"/>
        <v>Jul 2018 - Jun 2019</v>
      </c>
      <c r="Z6" s="19" t="str">
        <f t="shared" si="2"/>
        <v>Jul 2019 - Jun 2020</v>
      </c>
      <c r="AA6" s="19" t="str">
        <f t="shared" si="2"/>
        <v>Jul 2020 - Jun 2021</v>
      </c>
      <c r="AB6" s="19" t="str">
        <f t="shared" si="2"/>
        <v>Jul 2021 - Jun 2022</v>
      </c>
      <c r="AC6" s="19" t="str">
        <f t="shared" si="2"/>
        <v>Jul 2022 - Jun 2023</v>
      </c>
      <c r="AD6" s="19" t="str">
        <f t="shared" si="2"/>
        <v>Jul 2023 - Jun 2024</v>
      </c>
      <c r="AE6" s="20" t="str">
        <f t="shared" si="2"/>
        <v>Jul 2024 - Jun 2025</v>
      </c>
      <c r="AF6" s="36" t="str">
        <f>E1</f>
        <v>Jul 2015 - Jun 2016</v>
      </c>
      <c r="AG6" s="19" t="str">
        <f t="shared" ref="AG6:AO6" si="3">F1</f>
        <v>Jul 2016 - Jun 2017</v>
      </c>
      <c r="AH6" s="19" t="str">
        <f t="shared" si="3"/>
        <v>Jul 2017 - Jun 2018</v>
      </c>
      <c r="AI6" s="19" t="str">
        <f t="shared" si="3"/>
        <v>Jul 2018 - Jun 2019</v>
      </c>
      <c r="AJ6" s="19" t="str">
        <f t="shared" si="3"/>
        <v>Jul 2019 - Jun 2020</v>
      </c>
      <c r="AK6" s="19" t="str">
        <f t="shared" si="3"/>
        <v>Jul 2020 - Jun 2021</v>
      </c>
      <c r="AL6" s="19" t="str">
        <f t="shared" si="3"/>
        <v>Jul 2021 - Jun 2022</v>
      </c>
      <c r="AM6" s="19" t="str">
        <f t="shared" si="3"/>
        <v>Jul 2022 - Jun 2023</v>
      </c>
      <c r="AN6" s="19" t="str">
        <f t="shared" si="3"/>
        <v>Jul 2023 - Jun 2024</v>
      </c>
      <c r="AO6" s="20" t="str">
        <f t="shared" si="3"/>
        <v>Jul 2024 - Jun 2025</v>
      </c>
      <c r="AP6" s="36" t="str">
        <f>E1</f>
        <v>Jul 2015 - Jun 2016</v>
      </c>
      <c r="AQ6" s="19" t="str">
        <f t="shared" ref="AQ6:AY6" si="4">F1</f>
        <v>Jul 2016 - Jun 2017</v>
      </c>
      <c r="AR6" s="19" t="str">
        <f t="shared" si="4"/>
        <v>Jul 2017 - Jun 2018</v>
      </c>
      <c r="AS6" s="19" t="str">
        <f t="shared" si="4"/>
        <v>Jul 2018 - Jun 2019</v>
      </c>
      <c r="AT6" s="19" t="str">
        <f t="shared" si="4"/>
        <v>Jul 2019 - Jun 2020</v>
      </c>
      <c r="AU6" s="19" t="str">
        <f t="shared" si="4"/>
        <v>Jul 2020 - Jun 2021</v>
      </c>
      <c r="AV6" s="19" t="str">
        <f t="shared" si="4"/>
        <v>Jul 2021 - Jun 2022</v>
      </c>
      <c r="AW6" s="19" t="str">
        <f t="shared" si="4"/>
        <v>Jul 2022 - Jun 2023</v>
      </c>
      <c r="AX6" s="19" t="str">
        <f t="shared" si="4"/>
        <v>Jul 2023 - Jun 2024</v>
      </c>
      <c r="AY6" s="20" t="str">
        <f t="shared" si="4"/>
        <v>Jul 2024 - Jun 2025</v>
      </c>
      <c r="AZ6" s="36" t="str">
        <f>E1</f>
        <v>Jul 2015 - Jun 2016</v>
      </c>
      <c r="BA6" s="19" t="str">
        <f t="shared" ref="BA6:BI6" si="5">F1</f>
        <v>Jul 2016 - Jun 2017</v>
      </c>
      <c r="BB6" s="19" t="str">
        <f t="shared" si="5"/>
        <v>Jul 2017 - Jun 2018</v>
      </c>
      <c r="BC6" s="19" t="str">
        <f t="shared" si="5"/>
        <v>Jul 2018 - Jun 2019</v>
      </c>
      <c r="BD6" s="19" t="str">
        <f t="shared" si="5"/>
        <v>Jul 2019 - Jun 2020</v>
      </c>
      <c r="BE6" s="19" t="str">
        <f t="shared" si="5"/>
        <v>Jul 2020 - Jun 2021</v>
      </c>
      <c r="BF6" s="19" t="str">
        <f t="shared" si="5"/>
        <v>Jul 2021 - Jun 2022</v>
      </c>
      <c r="BG6" s="19" t="str">
        <f t="shared" si="5"/>
        <v>Jul 2022 - Jun 2023</v>
      </c>
      <c r="BH6" s="19" t="str">
        <f t="shared" si="5"/>
        <v>Jul 2023 - Jun 2024</v>
      </c>
      <c r="BI6" s="20" t="str">
        <f t="shared" si="5"/>
        <v>Jul 2024 - Jun 2025</v>
      </c>
      <c r="BJ6" s="36" t="str">
        <f>E1</f>
        <v>Jul 2015 - Jun 2016</v>
      </c>
      <c r="BK6" s="19" t="str">
        <f t="shared" ref="BK6:BS6" si="6">F1</f>
        <v>Jul 2016 - Jun 2017</v>
      </c>
      <c r="BL6" s="19" t="str">
        <f t="shared" si="6"/>
        <v>Jul 2017 - Jun 2018</v>
      </c>
      <c r="BM6" s="19" t="str">
        <f t="shared" si="6"/>
        <v>Jul 2018 - Jun 2019</v>
      </c>
      <c r="BN6" s="19" t="str">
        <f t="shared" si="6"/>
        <v>Jul 2019 - Jun 2020</v>
      </c>
      <c r="BO6" s="19" t="str">
        <f t="shared" si="6"/>
        <v>Jul 2020 - Jun 2021</v>
      </c>
      <c r="BP6" s="19" t="str">
        <f t="shared" si="6"/>
        <v>Jul 2021 - Jun 2022</v>
      </c>
      <c r="BQ6" s="19" t="str">
        <f t="shared" si="6"/>
        <v>Jul 2022 - Jun 2023</v>
      </c>
      <c r="BR6" s="19" t="str">
        <f t="shared" si="6"/>
        <v>Jul 2023 - Jun 2024</v>
      </c>
      <c r="BS6" s="20" t="str">
        <f t="shared" si="6"/>
        <v>Jul 2024 - Jun 2025</v>
      </c>
    </row>
    <row r="7" spans="1:71" ht="15.75" thickBot="1" x14ac:dyDescent="0.3">
      <c r="A7" s="32" t="s">
        <v>68</v>
      </c>
      <c r="B7" s="21">
        <v>1091</v>
      </c>
      <c r="C7" s="21">
        <v>1400</v>
      </c>
      <c r="D7" s="21">
        <v>1945</v>
      </c>
      <c r="E7" s="21">
        <v>1982</v>
      </c>
      <c r="F7" s="21">
        <v>1979</v>
      </c>
      <c r="G7" s="21">
        <v>2023</v>
      </c>
      <c r="H7" s="21">
        <v>1845</v>
      </c>
      <c r="I7" s="21">
        <v>2062</v>
      </c>
      <c r="J7" s="21">
        <v>1586</v>
      </c>
      <c r="K7" s="21">
        <v>1336</v>
      </c>
      <c r="L7" s="23">
        <v>712</v>
      </c>
      <c r="M7" s="21">
        <v>783</v>
      </c>
      <c r="N7" s="21">
        <v>813</v>
      </c>
      <c r="O7" s="21">
        <v>859</v>
      </c>
      <c r="P7" s="21">
        <v>1206</v>
      </c>
      <c r="Q7" s="21">
        <v>956</v>
      </c>
      <c r="R7" s="21">
        <v>1055</v>
      </c>
      <c r="S7" s="21">
        <v>969</v>
      </c>
      <c r="T7" s="21">
        <v>1000</v>
      </c>
      <c r="U7" s="22">
        <v>1060</v>
      </c>
      <c r="V7" s="23">
        <v>11126</v>
      </c>
      <c r="W7" s="21">
        <v>10414</v>
      </c>
      <c r="X7" s="21">
        <v>9949</v>
      </c>
      <c r="Y7" s="21">
        <v>9627</v>
      </c>
      <c r="Z7" s="21">
        <v>10894</v>
      </c>
      <c r="AA7" s="21">
        <v>9293</v>
      </c>
      <c r="AB7" s="21">
        <v>9420</v>
      </c>
      <c r="AC7" s="21">
        <v>9253</v>
      </c>
      <c r="AD7" s="21">
        <v>7691</v>
      </c>
      <c r="AE7" s="22">
        <v>6745</v>
      </c>
      <c r="AF7" s="23">
        <v>4141</v>
      </c>
      <c r="AG7" s="21">
        <v>3936</v>
      </c>
      <c r="AH7" s="21">
        <v>3785</v>
      </c>
      <c r="AI7" s="21">
        <v>4063</v>
      </c>
      <c r="AJ7" s="21">
        <v>4954</v>
      </c>
      <c r="AK7" s="21">
        <v>4012</v>
      </c>
      <c r="AL7" s="21">
        <v>4022</v>
      </c>
      <c r="AM7" s="21">
        <v>3794</v>
      </c>
      <c r="AN7" s="21">
        <v>3689</v>
      </c>
      <c r="AO7" s="22">
        <v>4112</v>
      </c>
      <c r="AP7" s="23">
        <v>1886</v>
      </c>
      <c r="AQ7" s="21">
        <v>2079</v>
      </c>
      <c r="AR7" s="21">
        <v>2208</v>
      </c>
      <c r="AS7" s="21">
        <v>2150</v>
      </c>
      <c r="AT7" s="21">
        <v>1440</v>
      </c>
      <c r="AU7" s="21">
        <v>338</v>
      </c>
      <c r="AV7" s="21">
        <v>421</v>
      </c>
      <c r="AW7" s="21">
        <v>911</v>
      </c>
      <c r="AX7" s="21">
        <v>700</v>
      </c>
      <c r="AY7" s="22">
        <v>617</v>
      </c>
      <c r="AZ7" s="23">
        <v>2449</v>
      </c>
      <c r="BA7" s="21">
        <v>2765</v>
      </c>
      <c r="BB7" s="21">
        <v>2976</v>
      </c>
      <c r="BC7" s="21">
        <v>3640</v>
      </c>
      <c r="BD7" s="21">
        <v>4574</v>
      </c>
      <c r="BE7" s="21">
        <v>4790</v>
      </c>
      <c r="BF7" s="21">
        <v>4603</v>
      </c>
      <c r="BG7" s="21">
        <v>4577</v>
      </c>
      <c r="BH7" s="21">
        <v>3577</v>
      </c>
      <c r="BI7" s="22">
        <v>3023</v>
      </c>
      <c r="BJ7" s="23">
        <v>21405</v>
      </c>
      <c r="BK7" s="21">
        <v>21377</v>
      </c>
      <c r="BL7" s="21">
        <v>21676</v>
      </c>
      <c r="BM7" s="21">
        <v>22321</v>
      </c>
      <c r="BN7" s="21">
        <v>25047</v>
      </c>
      <c r="BO7" s="21">
        <v>21412</v>
      </c>
      <c r="BP7" s="21">
        <v>21366</v>
      </c>
      <c r="BQ7" s="21">
        <v>21566</v>
      </c>
      <c r="BR7" s="21">
        <v>18243</v>
      </c>
      <c r="BS7" s="22">
        <v>16893</v>
      </c>
    </row>
    <row r="8" spans="1:71" x14ac:dyDescent="0.25">
      <c r="A8" s="33" t="s">
        <v>69</v>
      </c>
      <c r="B8" s="18">
        <v>19</v>
      </c>
      <c r="C8" s="18">
        <v>35</v>
      </c>
      <c r="D8" s="18">
        <v>46</v>
      </c>
      <c r="E8" s="18">
        <v>38</v>
      </c>
      <c r="F8" s="18">
        <v>68</v>
      </c>
      <c r="G8" s="18">
        <v>45</v>
      </c>
      <c r="H8" s="18">
        <v>57</v>
      </c>
      <c r="I8" s="18">
        <v>55</v>
      </c>
      <c r="J8" s="18">
        <v>67</v>
      </c>
      <c r="K8" s="18">
        <v>58</v>
      </c>
      <c r="L8" s="24">
        <v>10</v>
      </c>
      <c r="M8" s="18">
        <v>15</v>
      </c>
      <c r="N8" s="18">
        <v>21</v>
      </c>
      <c r="O8" s="18">
        <v>31</v>
      </c>
      <c r="P8" s="18">
        <v>42</v>
      </c>
      <c r="Q8" s="18">
        <v>15</v>
      </c>
      <c r="R8" s="18">
        <v>17</v>
      </c>
      <c r="S8" s="18">
        <v>12</v>
      </c>
      <c r="T8" s="18">
        <v>14</v>
      </c>
      <c r="U8" s="25">
        <v>18</v>
      </c>
      <c r="V8" s="24">
        <v>639</v>
      </c>
      <c r="W8" s="18">
        <v>563</v>
      </c>
      <c r="X8" s="18">
        <v>596</v>
      </c>
      <c r="Y8" s="18">
        <v>616</v>
      </c>
      <c r="Z8" s="18">
        <v>677</v>
      </c>
      <c r="AA8" s="18">
        <v>589</v>
      </c>
      <c r="AB8" s="18">
        <v>586</v>
      </c>
      <c r="AC8" s="18">
        <v>583</v>
      </c>
      <c r="AD8" s="18">
        <v>503</v>
      </c>
      <c r="AE8" s="25">
        <v>399</v>
      </c>
      <c r="AF8" s="24">
        <v>300</v>
      </c>
      <c r="AG8" s="18">
        <v>328</v>
      </c>
      <c r="AH8" s="18">
        <v>283</v>
      </c>
      <c r="AI8" s="18">
        <v>335</v>
      </c>
      <c r="AJ8" s="18">
        <v>357</v>
      </c>
      <c r="AK8" s="18">
        <v>278</v>
      </c>
      <c r="AL8" s="18">
        <v>296</v>
      </c>
      <c r="AM8" s="18">
        <v>277</v>
      </c>
      <c r="AN8" s="18">
        <v>273</v>
      </c>
      <c r="AO8" s="25">
        <v>219</v>
      </c>
      <c r="AP8" s="24">
        <v>65</v>
      </c>
      <c r="AQ8" s="18">
        <v>68</v>
      </c>
      <c r="AR8" s="18">
        <v>115</v>
      </c>
      <c r="AS8" s="18">
        <v>110</v>
      </c>
      <c r="AT8" s="18">
        <v>43</v>
      </c>
      <c r="AU8" s="18">
        <v>33</v>
      </c>
      <c r="AV8" s="18">
        <v>22</v>
      </c>
      <c r="AW8" s="18">
        <v>40</v>
      </c>
      <c r="AX8" s="18">
        <v>32</v>
      </c>
      <c r="AY8" s="25">
        <v>29</v>
      </c>
      <c r="AZ8" s="24">
        <v>96</v>
      </c>
      <c r="BA8" s="18">
        <v>134</v>
      </c>
      <c r="BB8" s="18">
        <v>135</v>
      </c>
      <c r="BC8" s="18">
        <v>172</v>
      </c>
      <c r="BD8" s="18">
        <v>225</v>
      </c>
      <c r="BE8" s="18">
        <v>213</v>
      </c>
      <c r="BF8" s="18">
        <v>223</v>
      </c>
      <c r="BG8" s="18">
        <v>229</v>
      </c>
      <c r="BH8" s="18">
        <v>199</v>
      </c>
      <c r="BI8" s="25">
        <v>167</v>
      </c>
      <c r="BJ8" s="24">
        <v>1129</v>
      </c>
      <c r="BK8" s="18">
        <v>1143</v>
      </c>
      <c r="BL8" s="18">
        <v>1196</v>
      </c>
      <c r="BM8" s="18">
        <v>1302</v>
      </c>
      <c r="BN8" s="18">
        <v>1412</v>
      </c>
      <c r="BO8" s="18">
        <v>1173</v>
      </c>
      <c r="BP8" s="18">
        <v>1201</v>
      </c>
      <c r="BQ8" s="18">
        <v>1196</v>
      </c>
      <c r="BR8" s="18">
        <v>1088</v>
      </c>
      <c r="BS8" s="25">
        <v>890</v>
      </c>
    </row>
    <row r="9" spans="1:71" x14ac:dyDescent="0.25">
      <c r="A9" s="33" t="s">
        <v>70</v>
      </c>
      <c r="B9" s="18">
        <v>6</v>
      </c>
      <c r="C9" s="18">
        <v>16</v>
      </c>
      <c r="D9" s="18">
        <v>63</v>
      </c>
      <c r="E9" s="18">
        <v>25</v>
      </c>
      <c r="F9" s="18">
        <v>15</v>
      </c>
      <c r="G9" s="18">
        <v>24</v>
      </c>
      <c r="H9" s="18">
        <v>30</v>
      </c>
      <c r="I9" s="18">
        <v>18</v>
      </c>
      <c r="J9" s="18">
        <v>14</v>
      </c>
      <c r="K9" s="18">
        <v>18</v>
      </c>
      <c r="L9" s="24">
        <v>1</v>
      </c>
      <c r="M9" s="18">
        <v>2</v>
      </c>
      <c r="N9" s="18">
        <v>2</v>
      </c>
      <c r="O9" s="18">
        <v>0</v>
      </c>
      <c r="P9" s="18">
        <v>4</v>
      </c>
      <c r="Q9" s="18">
        <v>3</v>
      </c>
      <c r="R9" s="18">
        <v>3</v>
      </c>
      <c r="S9" s="18">
        <v>2</v>
      </c>
      <c r="T9" s="18">
        <v>3</v>
      </c>
      <c r="U9" s="25">
        <v>3</v>
      </c>
      <c r="V9" s="24">
        <v>276</v>
      </c>
      <c r="W9" s="18">
        <v>201</v>
      </c>
      <c r="X9" s="18">
        <v>214</v>
      </c>
      <c r="Y9" s="18">
        <v>225</v>
      </c>
      <c r="Z9" s="18">
        <v>189</v>
      </c>
      <c r="AA9" s="18">
        <v>140</v>
      </c>
      <c r="AB9" s="18">
        <v>176</v>
      </c>
      <c r="AC9" s="18">
        <v>148</v>
      </c>
      <c r="AD9" s="18">
        <v>105</v>
      </c>
      <c r="AE9" s="25">
        <v>78</v>
      </c>
      <c r="AF9" s="24">
        <v>43</v>
      </c>
      <c r="AG9" s="18">
        <v>31</v>
      </c>
      <c r="AH9" s="18">
        <v>31</v>
      </c>
      <c r="AI9" s="18">
        <v>35</v>
      </c>
      <c r="AJ9" s="18">
        <v>40</v>
      </c>
      <c r="AK9" s="18">
        <v>29</v>
      </c>
      <c r="AL9" s="18">
        <v>28</v>
      </c>
      <c r="AM9" s="18">
        <v>24</v>
      </c>
      <c r="AN9" s="18">
        <v>24</v>
      </c>
      <c r="AO9" s="25">
        <v>40</v>
      </c>
      <c r="AP9" s="24">
        <v>18</v>
      </c>
      <c r="AQ9" s="18">
        <v>32</v>
      </c>
      <c r="AR9" s="18">
        <v>23</v>
      </c>
      <c r="AS9" s="18">
        <v>32</v>
      </c>
      <c r="AT9" s="18">
        <v>19</v>
      </c>
      <c r="AU9" s="18">
        <v>9</v>
      </c>
      <c r="AV9" s="18">
        <v>2</v>
      </c>
      <c r="AW9" s="18">
        <v>0</v>
      </c>
      <c r="AX9" s="18">
        <v>2</v>
      </c>
      <c r="AY9" s="25">
        <v>2</v>
      </c>
      <c r="AZ9" s="24">
        <v>18</v>
      </c>
      <c r="BA9" s="18">
        <v>29</v>
      </c>
      <c r="BB9" s="18">
        <v>40</v>
      </c>
      <c r="BC9" s="18">
        <v>53</v>
      </c>
      <c r="BD9" s="18">
        <v>43</v>
      </c>
      <c r="BE9" s="18">
        <v>62</v>
      </c>
      <c r="BF9" s="18">
        <v>30</v>
      </c>
      <c r="BG9" s="18">
        <v>24</v>
      </c>
      <c r="BH9" s="18">
        <v>19</v>
      </c>
      <c r="BI9" s="25">
        <v>23</v>
      </c>
      <c r="BJ9" s="24">
        <v>362</v>
      </c>
      <c r="BK9" s="18">
        <v>311</v>
      </c>
      <c r="BL9" s="18">
        <v>373</v>
      </c>
      <c r="BM9" s="18">
        <v>370</v>
      </c>
      <c r="BN9" s="18">
        <v>310</v>
      </c>
      <c r="BO9" s="18">
        <v>267</v>
      </c>
      <c r="BP9" s="18">
        <v>269</v>
      </c>
      <c r="BQ9" s="18">
        <v>216</v>
      </c>
      <c r="BR9" s="18">
        <v>167</v>
      </c>
      <c r="BS9" s="25">
        <v>164</v>
      </c>
    </row>
    <row r="10" spans="1:71" x14ac:dyDescent="0.25">
      <c r="A10" s="33" t="s">
        <v>71</v>
      </c>
      <c r="B10" s="18">
        <v>10</v>
      </c>
      <c r="C10" s="18">
        <v>21</v>
      </c>
      <c r="D10" s="18">
        <v>29</v>
      </c>
      <c r="E10" s="18">
        <v>51</v>
      </c>
      <c r="F10" s="18">
        <v>37</v>
      </c>
      <c r="G10" s="18">
        <v>40</v>
      </c>
      <c r="H10" s="18">
        <v>43</v>
      </c>
      <c r="I10" s="18">
        <v>44</v>
      </c>
      <c r="J10" s="18">
        <v>56</v>
      </c>
      <c r="K10" s="18">
        <v>40</v>
      </c>
      <c r="L10" s="24">
        <v>20</v>
      </c>
      <c r="M10" s="18">
        <v>30</v>
      </c>
      <c r="N10" s="18">
        <v>23</v>
      </c>
      <c r="O10" s="18">
        <v>18</v>
      </c>
      <c r="P10" s="18">
        <v>33</v>
      </c>
      <c r="Q10" s="18">
        <v>33</v>
      </c>
      <c r="R10" s="18">
        <v>42</v>
      </c>
      <c r="S10" s="18">
        <v>31</v>
      </c>
      <c r="T10" s="18">
        <v>47</v>
      </c>
      <c r="U10" s="25">
        <v>40</v>
      </c>
      <c r="V10" s="24">
        <v>598</v>
      </c>
      <c r="W10" s="18">
        <v>599</v>
      </c>
      <c r="X10" s="18">
        <v>583</v>
      </c>
      <c r="Y10" s="18">
        <v>715</v>
      </c>
      <c r="Z10" s="18">
        <v>779</v>
      </c>
      <c r="AA10" s="18">
        <v>689</v>
      </c>
      <c r="AB10" s="18">
        <v>803</v>
      </c>
      <c r="AC10" s="18">
        <v>821</v>
      </c>
      <c r="AD10" s="18">
        <v>786</v>
      </c>
      <c r="AE10" s="25">
        <v>710</v>
      </c>
      <c r="AF10" s="24">
        <v>291</v>
      </c>
      <c r="AG10" s="18">
        <v>257</v>
      </c>
      <c r="AH10" s="18">
        <v>274</v>
      </c>
      <c r="AI10" s="18">
        <v>325</v>
      </c>
      <c r="AJ10" s="18">
        <v>349</v>
      </c>
      <c r="AK10" s="18">
        <v>280</v>
      </c>
      <c r="AL10" s="18">
        <v>323</v>
      </c>
      <c r="AM10" s="18">
        <v>304</v>
      </c>
      <c r="AN10" s="18">
        <v>357</v>
      </c>
      <c r="AO10" s="25">
        <v>387</v>
      </c>
      <c r="AP10" s="24">
        <v>22</v>
      </c>
      <c r="AQ10" s="18">
        <v>23</v>
      </c>
      <c r="AR10" s="18">
        <v>27</v>
      </c>
      <c r="AS10" s="18">
        <v>22</v>
      </c>
      <c r="AT10" s="18">
        <v>26</v>
      </c>
      <c r="AU10" s="18">
        <v>18</v>
      </c>
      <c r="AV10" s="18">
        <v>4</v>
      </c>
      <c r="AW10" s="18">
        <v>8</v>
      </c>
      <c r="AX10" s="18">
        <v>12</v>
      </c>
      <c r="AY10" s="25">
        <v>5</v>
      </c>
      <c r="AZ10" s="24">
        <v>107</v>
      </c>
      <c r="BA10" s="18">
        <v>118</v>
      </c>
      <c r="BB10" s="18">
        <v>129</v>
      </c>
      <c r="BC10" s="18">
        <v>181</v>
      </c>
      <c r="BD10" s="18">
        <v>205</v>
      </c>
      <c r="BE10" s="18">
        <v>177</v>
      </c>
      <c r="BF10" s="18">
        <v>198</v>
      </c>
      <c r="BG10" s="18">
        <v>195</v>
      </c>
      <c r="BH10" s="18">
        <v>138</v>
      </c>
      <c r="BI10" s="25">
        <v>152</v>
      </c>
      <c r="BJ10" s="24">
        <v>1048</v>
      </c>
      <c r="BK10" s="18">
        <v>1048</v>
      </c>
      <c r="BL10" s="18">
        <v>1065</v>
      </c>
      <c r="BM10" s="18">
        <v>1312</v>
      </c>
      <c r="BN10" s="18">
        <v>1429</v>
      </c>
      <c r="BO10" s="18">
        <v>1237</v>
      </c>
      <c r="BP10" s="18">
        <v>1413</v>
      </c>
      <c r="BQ10" s="18">
        <v>1403</v>
      </c>
      <c r="BR10" s="18">
        <v>1396</v>
      </c>
      <c r="BS10" s="25">
        <v>1334</v>
      </c>
    </row>
    <row r="11" spans="1:71" x14ac:dyDescent="0.25">
      <c r="A11" s="33" t="s">
        <v>72</v>
      </c>
      <c r="B11" s="18">
        <v>431</v>
      </c>
      <c r="C11" s="18">
        <v>544</v>
      </c>
      <c r="D11" s="18">
        <v>798</v>
      </c>
      <c r="E11" s="18">
        <v>777</v>
      </c>
      <c r="F11" s="18">
        <v>705</v>
      </c>
      <c r="G11" s="18">
        <v>831</v>
      </c>
      <c r="H11" s="18">
        <v>690</v>
      </c>
      <c r="I11" s="18">
        <v>773</v>
      </c>
      <c r="J11" s="18">
        <v>544</v>
      </c>
      <c r="K11" s="18">
        <v>473</v>
      </c>
      <c r="L11" s="24">
        <v>267</v>
      </c>
      <c r="M11" s="18">
        <v>253</v>
      </c>
      <c r="N11" s="18">
        <v>254</v>
      </c>
      <c r="O11" s="18">
        <v>260</v>
      </c>
      <c r="P11" s="18">
        <v>301</v>
      </c>
      <c r="Q11" s="18">
        <v>232</v>
      </c>
      <c r="R11" s="18">
        <v>229</v>
      </c>
      <c r="S11" s="18">
        <v>169</v>
      </c>
      <c r="T11" s="18">
        <v>155</v>
      </c>
      <c r="U11" s="25">
        <v>185</v>
      </c>
      <c r="V11" s="24">
        <v>2424</v>
      </c>
      <c r="W11" s="18">
        <v>2078</v>
      </c>
      <c r="X11" s="18">
        <v>1948</v>
      </c>
      <c r="Y11" s="18">
        <v>1892</v>
      </c>
      <c r="Z11" s="18">
        <v>1973</v>
      </c>
      <c r="AA11" s="18">
        <v>1644</v>
      </c>
      <c r="AB11" s="18">
        <v>1513</v>
      </c>
      <c r="AC11" s="18">
        <v>1490</v>
      </c>
      <c r="AD11" s="18">
        <v>1373</v>
      </c>
      <c r="AE11" s="25">
        <v>1308</v>
      </c>
      <c r="AF11" s="24">
        <v>961</v>
      </c>
      <c r="AG11" s="18">
        <v>885</v>
      </c>
      <c r="AH11" s="18">
        <v>861</v>
      </c>
      <c r="AI11" s="18">
        <v>848</v>
      </c>
      <c r="AJ11" s="18">
        <v>1134</v>
      </c>
      <c r="AK11" s="18">
        <v>975</v>
      </c>
      <c r="AL11" s="18">
        <v>872</v>
      </c>
      <c r="AM11" s="18">
        <v>793</v>
      </c>
      <c r="AN11" s="18">
        <v>666</v>
      </c>
      <c r="AO11" s="25">
        <v>748</v>
      </c>
      <c r="AP11" s="24">
        <v>723</v>
      </c>
      <c r="AQ11" s="18">
        <v>718</v>
      </c>
      <c r="AR11" s="18">
        <v>646</v>
      </c>
      <c r="AS11" s="18">
        <v>747</v>
      </c>
      <c r="AT11" s="18">
        <v>528</v>
      </c>
      <c r="AU11" s="18">
        <v>111</v>
      </c>
      <c r="AV11" s="18">
        <v>163</v>
      </c>
      <c r="AW11" s="18">
        <v>308</v>
      </c>
      <c r="AX11" s="18">
        <v>211</v>
      </c>
      <c r="AY11" s="25">
        <v>232</v>
      </c>
      <c r="AZ11" s="24">
        <v>664</v>
      </c>
      <c r="BA11" s="18">
        <v>748</v>
      </c>
      <c r="BB11" s="18">
        <v>796</v>
      </c>
      <c r="BC11" s="18">
        <v>937</v>
      </c>
      <c r="BD11" s="18">
        <v>1231</v>
      </c>
      <c r="BE11" s="18">
        <v>1264</v>
      </c>
      <c r="BF11" s="18">
        <v>1056</v>
      </c>
      <c r="BG11" s="18">
        <v>958</v>
      </c>
      <c r="BH11" s="18">
        <v>690</v>
      </c>
      <c r="BI11" s="25">
        <v>629</v>
      </c>
      <c r="BJ11" s="24">
        <v>5470</v>
      </c>
      <c r="BK11" s="18">
        <v>5226</v>
      </c>
      <c r="BL11" s="18">
        <v>5303</v>
      </c>
      <c r="BM11" s="18">
        <v>5461</v>
      </c>
      <c r="BN11" s="18">
        <v>5872</v>
      </c>
      <c r="BO11" s="18">
        <v>5057</v>
      </c>
      <c r="BP11" s="18">
        <v>4523</v>
      </c>
      <c r="BQ11" s="18">
        <v>4491</v>
      </c>
      <c r="BR11" s="18">
        <v>3639</v>
      </c>
      <c r="BS11" s="25">
        <v>3575</v>
      </c>
    </row>
    <row r="12" spans="1:71" x14ac:dyDescent="0.25">
      <c r="A12" s="33" t="s">
        <v>73</v>
      </c>
      <c r="B12" s="18">
        <v>209</v>
      </c>
      <c r="C12" s="18">
        <v>311</v>
      </c>
      <c r="D12" s="18">
        <v>450</v>
      </c>
      <c r="E12" s="18">
        <v>472</v>
      </c>
      <c r="F12" s="18">
        <v>444</v>
      </c>
      <c r="G12" s="18">
        <v>417</v>
      </c>
      <c r="H12" s="18">
        <v>315</v>
      </c>
      <c r="I12" s="18">
        <v>442</v>
      </c>
      <c r="J12" s="18">
        <v>194</v>
      </c>
      <c r="K12" s="18">
        <v>202</v>
      </c>
      <c r="L12" s="24">
        <v>19</v>
      </c>
      <c r="M12" s="18">
        <v>18</v>
      </c>
      <c r="N12" s="18">
        <v>26</v>
      </c>
      <c r="O12" s="18">
        <v>36</v>
      </c>
      <c r="P12" s="18">
        <v>36</v>
      </c>
      <c r="Q12" s="18">
        <v>27</v>
      </c>
      <c r="R12" s="18">
        <v>34</v>
      </c>
      <c r="S12" s="18">
        <v>35</v>
      </c>
      <c r="T12" s="18">
        <v>25</v>
      </c>
      <c r="U12" s="25">
        <v>34</v>
      </c>
      <c r="V12" s="24">
        <v>678</v>
      </c>
      <c r="W12" s="18">
        <v>762</v>
      </c>
      <c r="X12" s="18">
        <v>721</v>
      </c>
      <c r="Y12" s="18">
        <v>632</v>
      </c>
      <c r="Z12" s="18">
        <v>626</v>
      </c>
      <c r="AA12" s="18">
        <v>490</v>
      </c>
      <c r="AB12" s="18">
        <v>478</v>
      </c>
      <c r="AC12" s="18">
        <v>569</v>
      </c>
      <c r="AD12" s="18">
        <v>425</v>
      </c>
      <c r="AE12" s="25">
        <v>373</v>
      </c>
      <c r="AF12" s="24">
        <v>153</v>
      </c>
      <c r="AG12" s="18">
        <v>170</v>
      </c>
      <c r="AH12" s="18">
        <v>149</v>
      </c>
      <c r="AI12" s="18">
        <v>165</v>
      </c>
      <c r="AJ12" s="18">
        <v>162</v>
      </c>
      <c r="AK12" s="18">
        <v>121</v>
      </c>
      <c r="AL12" s="18">
        <v>124</v>
      </c>
      <c r="AM12" s="18">
        <v>126</v>
      </c>
      <c r="AN12" s="18">
        <v>137</v>
      </c>
      <c r="AO12" s="25">
        <v>149</v>
      </c>
      <c r="AP12" s="24">
        <v>359</v>
      </c>
      <c r="AQ12" s="18">
        <v>594</v>
      </c>
      <c r="AR12" s="18">
        <v>581</v>
      </c>
      <c r="AS12" s="18">
        <v>502</v>
      </c>
      <c r="AT12" s="18">
        <v>255</v>
      </c>
      <c r="AU12" s="18">
        <v>26</v>
      </c>
      <c r="AV12" s="18">
        <v>36</v>
      </c>
      <c r="AW12" s="18">
        <v>187</v>
      </c>
      <c r="AX12" s="18">
        <v>111</v>
      </c>
      <c r="AY12" s="25">
        <v>67</v>
      </c>
      <c r="AZ12" s="24">
        <v>135</v>
      </c>
      <c r="BA12" s="18">
        <v>233</v>
      </c>
      <c r="BB12" s="18">
        <v>290</v>
      </c>
      <c r="BC12" s="18">
        <v>329</v>
      </c>
      <c r="BD12" s="18">
        <v>267</v>
      </c>
      <c r="BE12" s="18">
        <v>232</v>
      </c>
      <c r="BF12" s="18">
        <v>201</v>
      </c>
      <c r="BG12" s="18">
        <v>265</v>
      </c>
      <c r="BH12" s="18">
        <v>211</v>
      </c>
      <c r="BI12" s="25">
        <v>174</v>
      </c>
      <c r="BJ12" s="24">
        <v>1553</v>
      </c>
      <c r="BK12" s="18">
        <v>2088</v>
      </c>
      <c r="BL12" s="18">
        <v>2217</v>
      </c>
      <c r="BM12" s="18">
        <v>2136</v>
      </c>
      <c r="BN12" s="18">
        <v>1790</v>
      </c>
      <c r="BO12" s="18">
        <v>1313</v>
      </c>
      <c r="BP12" s="18">
        <v>1188</v>
      </c>
      <c r="BQ12" s="18">
        <v>1624</v>
      </c>
      <c r="BR12" s="18">
        <v>1103</v>
      </c>
      <c r="BS12" s="25">
        <v>999</v>
      </c>
    </row>
    <row r="13" spans="1:71" x14ac:dyDescent="0.25">
      <c r="A13" s="33" t="s">
        <v>74</v>
      </c>
      <c r="B13" s="18">
        <v>71</v>
      </c>
      <c r="C13" s="18">
        <v>72</v>
      </c>
      <c r="D13" s="18">
        <v>96</v>
      </c>
      <c r="E13" s="18">
        <v>100</v>
      </c>
      <c r="F13" s="18">
        <v>97</v>
      </c>
      <c r="G13" s="18">
        <v>140</v>
      </c>
      <c r="H13" s="18">
        <v>155</v>
      </c>
      <c r="I13" s="18">
        <v>105</v>
      </c>
      <c r="J13" s="18">
        <v>129</v>
      </c>
      <c r="K13" s="18">
        <v>101</v>
      </c>
      <c r="L13" s="24">
        <v>63</v>
      </c>
      <c r="M13" s="18">
        <v>77</v>
      </c>
      <c r="N13" s="18">
        <v>77</v>
      </c>
      <c r="O13" s="18">
        <v>82</v>
      </c>
      <c r="P13" s="18">
        <v>119</v>
      </c>
      <c r="Q13" s="18">
        <v>75</v>
      </c>
      <c r="R13" s="18">
        <v>128</v>
      </c>
      <c r="S13" s="18">
        <v>98</v>
      </c>
      <c r="T13" s="18">
        <v>100</v>
      </c>
      <c r="U13" s="25">
        <v>84</v>
      </c>
      <c r="V13" s="24">
        <v>1162</v>
      </c>
      <c r="W13" s="18">
        <v>1203</v>
      </c>
      <c r="X13" s="18">
        <v>1073</v>
      </c>
      <c r="Y13" s="18">
        <v>1007</v>
      </c>
      <c r="Z13" s="18">
        <v>1200</v>
      </c>
      <c r="AA13" s="18">
        <v>1026</v>
      </c>
      <c r="AB13" s="18">
        <v>1117</v>
      </c>
      <c r="AC13" s="18">
        <v>979</v>
      </c>
      <c r="AD13" s="18">
        <v>840</v>
      </c>
      <c r="AE13" s="25">
        <v>645</v>
      </c>
      <c r="AF13" s="24">
        <v>333</v>
      </c>
      <c r="AG13" s="18">
        <v>357</v>
      </c>
      <c r="AH13" s="18">
        <v>318</v>
      </c>
      <c r="AI13" s="18">
        <v>318</v>
      </c>
      <c r="AJ13" s="18">
        <v>339</v>
      </c>
      <c r="AK13" s="18">
        <v>352</v>
      </c>
      <c r="AL13" s="18">
        <v>431</v>
      </c>
      <c r="AM13" s="18">
        <v>330</v>
      </c>
      <c r="AN13" s="18">
        <v>335</v>
      </c>
      <c r="AO13" s="25">
        <v>419</v>
      </c>
      <c r="AP13" s="24">
        <v>41</v>
      </c>
      <c r="AQ13" s="18">
        <v>44</v>
      </c>
      <c r="AR13" s="18">
        <v>42</v>
      </c>
      <c r="AS13" s="18">
        <v>35</v>
      </c>
      <c r="AT13" s="18">
        <v>33</v>
      </c>
      <c r="AU13" s="18">
        <v>19</v>
      </c>
      <c r="AV13" s="18">
        <v>12</v>
      </c>
      <c r="AW13" s="18">
        <v>11</v>
      </c>
      <c r="AX13" s="18">
        <v>18</v>
      </c>
      <c r="AY13" s="25">
        <v>21</v>
      </c>
      <c r="AZ13" s="24">
        <v>279</v>
      </c>
      <c r="BA13" s="18">
        <v>264</v>
      </c>
      <c r="BB13" s="18">
        <v>291</v>
      </c>
      <c r="BC13" s="18">
        <v>340</v>
      </c>
      <c r="BD13" s="18">
        <v>501</v>
      </c>
      <c r="BE13" s="18">
        <v>564</v>
      </c>
      <c r="BF13" s="18">
        <v>624</v>
      </c>
      <c r="BG13" s="18">
        <v>521</v>
      </c>
      <c r="BH13" s="18">
        <v>506</v>
      </c>
      <c r="BI13" s="25">
        <v>445</v>
      </c>
      <c r="BJ13" s="24">
        <v>1949</v>
      </c>
      <c r="BK13" s="18">
        <v>2017</v>
      </c>
      <c r="BL13" s="18">
        <v>1897</v>
      </c>
      <c r="BM13" s="18">
        <v>1882</v>
      </c>
      <c r="BN13" s="18">
        <v>2289</v>
      </c>
      <c r="BO13" s="18">
        <v>2176</v>
      </c>
      <c r="BP13" s="18">
        <v>2467</v>
      </c>
      <c r="BQ13" s="18">
        <v>2044</v>
      </c>
      <c r="BR13" s="18">
        <v>1928</v>
      </c>
      <c r="BS13" s="25">
        <v>1715</v>
      </c>
    </row>
    <row r="14" spans="1:71" x14ac:dyDescent="0.25">
      <c r="A14" s="33" t="s">
        <v>75</v>
      </c>
      <c r="B14" s="18">
        <v>36</v>
      </c>
      <c r="C14" s="18">
        <v>31</v>
      </c>
      <c r="D14" s="18">
        <v>49</v>
      </c>
      <c r="E14" s="18">
        <v>55</v>
      </c>
      <c r="F14" s="18">
        <v>62</v>
      </c>
      <c r="G14" s="18">
        <v>45</v>
      </c>
      <c r="H14" s="18">
        <v>49</v>
      </c>
      <c r="I14" s="18">
        <v>52</v>
      </c>
      <c r="J14" s="18">
        <v>38</v>
      </c>
      <c r="K14" s="18">
        <v>47</v>
      </c>
      <c r="L14" s="24">
        <v>33</v>
      </c>
      <c r="M14" s="18">
        <v>22</v>
      </c>
      <c r="N14" s="18">
        <v>28</v>
      </c>
      <c r="O14" s="18">
        <v>31</v>
      </c>
      <c r="P14" s="18">
        <v>35</v>
      </c>
      <c r="Q14" s="18">
        <v>39</v>
      </c>
      <c r="R14" s="18">
        <v>40</v>
      </c>
      <c r="S14" s="18">
        <v>49</v>
      </c>
      <c r="T14" s="18">
        <v>35</v>
      </c>
      <c r="U14" s="25">
        <v>38</v>
      </c>
      <c r="V14" s="24">
        <v>394</v>
      </c>
      <c r="W14" s="18">
        <v>323</v>
      </c>
      <c r="X14" s="18">
        <v>286</v>
      </c>
      <c r="Y14" s="18">
        <v>343</v>
      </c>
      <c r="Z14" s="18">
        <v>364</v>
      </c>
      <c r="AA14" s="18">
        <v>280</v>
      </c>
      <c r="AB14" s="18">
        <v>300</v>
      </c>
      <c r="AC14" s="18">
        <v>312</v>
      </c>
      <c r="AD14" s="18">
        <v>267</v>
      </c>
      <c r="AE14" s="25">
        <v>231</v>
      </c>
      <c r="AF14" s="24">
        <v>153</v>
      </c>
      <c r="AG14" s="18">
        <v>137</v>
      </c>
      <c r="AH14" s="18">
        <v>156</v>
      </c>
      <c r="AI14" s="18">
        <v>170</v>
      </c>
      <c r="AJ14" s="18">
        <v>191</v>
      </c>
      <c r="AK14" s="18">
        <v>130</v>
      </c>
      <c r="AL14" s="18">
        <v>145</v>
      </c>
      <c r="AM14" s="18">
        <v>185</v>
      </c>
      <c r="AN14" s="18">
        <v>148</v>
      </c>
      <c r="AO14" s="25">
        <v>175</v>
      </c>
      <c r="AP14" s="24">
        <v>50</v>
      </c>
      <c r="AQ14" s="18">
        <v>31</v>
      </c>
      <c r="AR14" s="18">
        <v>53</v>
      </c>
      <c r="AS14" s="18">
        <v>44</v>
      </c>
      <c r="AT14" s="18">
        <v>23</v>
      </c>
      <c r="AU14" s="18">
        <v>3</v>
      </c>
      <c r="AV14" s="18">
        <v>5</v>
      </c>
      <c r="AW14" s="18">
        <v>20</v>
      </c>
      <c r="AX14" s="18">
        <v>9</v>
      </c>
      <c r="AY14" s="25">
        <v>10</v>
      </c>
      <c r="AZ14" s="24">
        <v>96</v>
      </c>
      <c r="BA14" s="18">
        <v>116</v>
      </c>
      <c r="BB14" s="18">
        <v>86</v>
      </c>
      <c r="BC14" s="18">
        <v>110</v>
      </c>
      <c r="BD14" s="18">
        <v>155</v>
      </c>
      <c r="BE14" s="18">
        <v>167</v>
      </c>
      <c r="BF14" s="18">
        <v>163</v>
      </c>
      <c r="BG14" s="18">
        <v>186</v>
      </c>
      <c r="BH14" s="18">
        <v>166</v>
      </c>
      <c r="BI14" s="25">
        <v>115</v>
      </c>
      <c r="BJ14" s="24">
        <v>762</v>
      </c>
      <c r="BK14" s="18">
        <v>660</v>
      </c>
      <c r="BL14" s="18">
        <v>658</v>
      </c>
      <c r="BM14" s="18">
        <v>753</v>
      </c>
      <c r="BN14" s="18">
        <v>830</v>
      </c>
      <c r="BO14" s="18">
        <v>664</v>
      </c>
      <c r="BP14" s="18">
        <v>702</v>
      </c>
      <c r="BQ14" s="18">
        <v>804</v>
      </c>
      <c r="BR14" s="18">
        <v>663</v>
      </c>
      <c r="BS14" s="25">
        <v>616</v>
      </c>
    </row>
    <row r="15" spans="1:71" x14ac:dyDescent="0.25">
      <c r="A15" s="33" t="s">
        <v>76</v>
      </c>
      <c r="B15" s="18">
        <v>35</v>
      </c>
      <c r="C15" s="18">
        <v>59</v>
      </c>
      <c r="D15" s="18">
        <v>68</v>
      </c>
      <c r="E15" s="18">
        <v>57</v>
      </c>
      <c r="F15" s="18">
        <v>44</v>
      </c>
      <c r="G15" s="18">
        <v>35</v>
      </c>
      <c r="H15" s="18">
        <v>42</v>
      </c>
      <c r="I15" s="18">
        <v>67</v>
      </c>
      <c r="J15" s="18">
        <v>37</v>
      </c>
      <c r="K15" s="18">
        <v>29</v>
      </c>
      <c r="L15" s="24">
        <v>9</v>
      </c>
      <c r="M15" s="18">
        <v>15</v>
      </c>
      <c r="N15" s="18">
        <v>18</v>
      </c>
      <c r="O15" s="18">
        <v>11</v>
      </c>
      <c r="P15" s="18">
        <v>9</v>
      </c>
      <c r="Q15" s="18">
        <v>4</v>
      </c>
      <c r="R15" s="18">
        <v>16</v>
      </c>
      <c r="S15" s="18">
        <v>13</v>
      </c>
      <c r="T15" s="18">
        <v>13</v>
      </c>
      <c r="U15" s="25">
        <v>16</v>
      </c>
      <c r="V15" s="24">
        <v>446</v>
      </c>
      <c r="W15" s="18">
        <v>418</v>
      </c>
      <c r="X15" s="18">
        <v>381</v>
      </c>
      <c r="Y15" s="18">
        <v>412</v>
      </c>
      <c r="Z15" s="18">
        <v>399</v>
      </c>
      <c r="AA15" s="18">
        <v>319</v>
      </c>
      <c r="AB15" s="18">
        <v>380</v>
      </c>
      <c r="AC15" s="18">
        <v>401</v>
      </c>
      <c r="AD15" s="18">
        <v>260</v>
      </c>
      <c r="AE15" s="25">
        <v>226</v>
      </c>
      <c r="AF15" s="24">
        <v>80</v>
      </c>
      <c r="AG15" s="18">
        <v>68</v>
      </c>
      <c r="AH15" s="18">
        <v>69</v>
      </c>
      <c r="AI15" s="18">
        <v>82</v>
      </c>
      <c r="AJ15" s="18">
        <v>98</v>
      </c>
      <c r="AK15" s="18">
        <v>64</v>
      </c>
      <c r="AL15" s="18">
        <v>69</v>
      </c>
      <c r="AM15" s="18">
        <v>74</v>
      </c>
      <c r="AN15" s="18">
        <v>100</v>
      </c>
      <c r="AO15" s="25">
        <v>85</v>
      </c>
      <c r="AP15" s="24">
        <v>155</v>
      </c>
      <c r="AQ15" s="18">
        <v>187</v>
      </c>
      <c r="AR15" s="18">
        <v>181</v>
      </c>
      <c r="AS15" s="18">
        <v>172</v>
      </c>
      <c r="AT15" s="18">
        <v>118</v>
      </c>
      <c r="AU15" s="18">
        <v>13</v>
      </c>
      <c r="AV15" s="18">
        <v>49</v>
      </c>
      <c r="AW15" s="18">
        <v>66</v>
      </c>
      <c r="AX15" s="18">
        <v>27</v>
      </c>
      <c r="AY15" s="25">
        <v>6</v>
      </c>
      <c r="AZ15" s="24">
        <v>86</v>
      </c>
      <c r="BA15" s="18">
        <v>81</v>
      </c>
      <c r="BB15" s="18">
        <v>104</v>
      </c>
      <c r="BC15" s="18">
        <v>111</v>
      </c>
      <c r="BD15" s="18">
        <v>115</v>
      </c>
      <c r="BE15" s="18">
        <v>149</v>
      </c>
      <c r="BF15" s="18">
        <v>174</v>
      </c>
      <c r="BG15" s="18">
        <v>141</v>
      </c>
      <c r="BH15" s="18">
        <v>97</v>
      </c>
      <c r="BI15" s="25">
        <v>63</v>
      </c>
      <c r="BJ15" s="24">
        <v>811</v>
      </c>
      <c r="BK15" s="18">
        <v>828</v>
      </c>
      <c r="BL15" s="18">
        <v>821</v>
      </c>
      <c r="BM15" s="18">
        <v>845</v>
      </c>
      <c r="BN15" s="18">
        <v>783</v>
      </c>
      <c r="BO15" s="18">
        <v>584</v>
      </c>
      <c r="BP15" s="18">
        <v>730</v>
      </c>
      <c r="BQ15" s="18">
        <v>762</v>
      </c>
      <c r="BR15" s="18">
        <v>534</v>
      </c>
      <c r="BS15" s="25">
        <v>425</v>
      </c>
    </row>
    <row r="16" spans="1:71" x14ac:dyDescent="0.25">
      <c r="A16" s="33" t="s">
        <v>77</v>
      </c>
      <c r="B16" s="18">
        <v>42</v>
      </c>
      <c r="C16" s="18">
        <v>37</v>
      </c>
      <c r="D16" s="18">
        <v>49</v>
      </c>
      <c r="E16" s="18">
        <v>28</v>
      </c>
      <c r="F16" s="18">
        <v>40</v>
      </c>
      <c r="G16" s="18">
        <v>32</v>
      </c>
      <c r="H16" s="18">
        <v>28</v>
      </c>
      <c r="I16" s="18">
        <v>85</v>
      </c>
      <c r="J16" s="18">
        <v>56</v>
      </c>
      <c r="K16" s="18">
        <v>27</v>
      </c>
      <c r="L16" s="24">
        <v>2</v>
      </c>
      <c r="M16" s="18">
        <v>6</v>
      </c>
      <c r="N16" s="18">
        <v>13</v>
      </c>
      <c r="O16" s="18">
        <v>5</v>
      </c>
      <c r="P16" s="18">
        <v>12</v>
      </c>
      <c r="Q16" s="18">
        <v>5</v>
      </c>
      <c r="R16" s="18">
        <v>8</v>
      </c>
      <c r="S16" s="18">
        <v>14</v>
      </c>
      <c r="T16" s="18">
        <v>16</v>
      </c>
      <c r="U16" s="25">
        <v>11</v>
      </c>
      <c r="V16" s="24">
        <v>251</v>
      </c>
      <c r="W16" s="18">
        <v>244</v>
      </c>
      <c r="X16" s="18">
        <v>269</v>
      </c>
      <c r="Y16" s="18">
        <v>267</v>
      </c>
      <c r="Z16" s="18">
        <v>297</v>
      </c>
      <c r="AA16" s="18">
        <v>207</v>
      </c>
      <c r="AB16" s="18">
        <v>213</v>
      </c>
      <c r="AC16" s="18">
        <v>251</v>
      </c>
      <c r="AD16" s="18">
        <v>191</v>
      </c>
      <c r="AE16" s="25">
        <v>115</v>
      </c>
      <c r="AF16" s="24">
        <v>81</v>
      </c>
      <c r="AG16" s="18">
        <v>67</v>
      </c>
      <c r="AH16" s="18">
        <v>58</v>
      </c>
      <c r="AI16" s="18">
        <v>61</v>
      </c>
      <c r="AJ16" s="18">
        <v>77</v>
      </c>
      <c r="AK16" s="18">
        <v>45</v>
      </c>
      <c r="AL16" s="18">
        <v>54</v>
      </c>
      <c r="AM16" s="18">
        <v>72</v>
      </c>
      <c r="AN16" s="18">
        <v>72</v>
      </c>
      <c r="AO16" s="25">
        <v>54</v>
      </c>
      <c r="AP16" s="24">
        <v>37</v>
      </c>
      <c r="AQ16" s="18">
        <v>16</v>
      </c>
      <c r="AR16" s="18">
        <v>28</v>
      </c>
      <c r="AS16" s="18">
        <v>24</v>
      </c>
      <c r="AT16" s="18">
        <v>17</v>
      </c>
      <c r="AU16" s="18">
        <v>9</v>
      </c>
      <c r="AV16" s="18">
        <v>5</v>
      </c>
      <c r="AW16" s="18">
        <v>9</v>
      </c>
      <c r="AX16" s="18">
        <v>7</v>
      </c>
      <c r="AY16" s="25">
        <v>4</v>
      </c>
      <c r="AZ16" s="24">
        <v>36</v>
      </c>
      <c r="BA16" s="18">
        <v>39</v>
      </c>
      <c r="BB16" s="18">
        <v>55</v>
      </c>
      <c r="BC16" s="18">
        <v>68</v>
      </c>
      <c r="BD16" s="18">
        <v>94</v>
      </c>
      <c r="BE16" s="18">
        <v>82</v>
      </c>
      <c r="BF16" s="18">
        <v>62</v>
      </c>
      <c r="BG16" s="18">
        <v>96</v>
      </c>
      <c r="BH16" s="18">
        <v>87</v>
      </c>
      <c r="BI16" s="25">
        <v>75</v>
      </c>
      <c r="BJ16" s="24">
        <v>449</v>
      </c>
      <c r="BK16" s="18">
        <v>409</v>
      </c>
      <c r="BL16" s="18">
        <v>472</v>
      </c>
      <c r="BM16" s="18">
        <v>453</v>
      </c>
      <c r="BN16" s="18">
        <v>537</v>
      </c>
      <c r="BO16" s="18">
        <v>380</v>
      </c>
      <c r="BP16" s="18">
        <v>370</v>
      </c>
      <c r="BQ16" s="18">
        <v>527</v>
      </c>
      <c r="BR16" s="18">
        <v>429</v>
      </c>
      <c r="BS16" s="25">
        <v>286</v>
      </c>
    </row>
    <row r="17" spans="1:71" x14ac:dyDescent="0.25">
      <c r="A17" s="33" t="s">
        <v>78</v>
      </c>
      <c r="B17" s="18">
        <v>19</v>
      </c>
      <c r="C17" s="18">
        <v>22</v>
      </c>
      <c r="D17" s="18">
        <v>39</v>
      </c>
      <c r="E17" s="18">
        <v>59</v>
      </c>
      <c r="F17" s="18">
        <v>82</v>
      </c>
      <c r="G17" s="18">
        <v>47</v>
      </c>
      <c r="H17" s="18">
        <v>42</v>
      </c>
      <c r="I17" s="18">
        <v>46</v>
      </c>
      <c r="J17" s="18">
        <v>56</v>
      </c>
      <c r="K17" s="18">
        <v>51</v>
      </c>
      <c r="L17" s="24">
        <v>18</v>
      </c>
      <c r="M17" s="18">
        <v>18</v>
      </c>
      <c r="N17" s="18">
        <v>19</v>
      </c>
      <c r="O17" s="18">
        <v>27</v>
      </c>
      <c r="P17" s="18">
        <v>31</v>
      </c>
      <c r="Q17" s="18">
        <v>15</v>
      </c>
      <c r="R17" s="18">
        <v>26</v>
      </c>
      <c r="S17" s="18">
        <v>25</v>
      </c>
      <c r="T17" s="18">
        <v>21</v>
      </c>
      <c r="U17" s="25">
        <v>30</v>
      </c>
      <c r="V17" s="24">
        <v>802</v>
      </c>
      <c r="W17" s="18">
        <v>706</v>
      </c>
      <c r="X17" s="18">
        <v>604</v>
      </c>
      <c r="Y17" s="18">
        <v>581</v>
      </c>
      <c r="Z17" s="18">
        <v>591</v>
      </c>
      <c r="AA17" s="18">
        <v>481</v>
      </c>
      <c r="AB17" s="18">
        <v>466</v>
      </c>
      <c r="AC17" s="18">
        <v>469</v>
      </c>
      <c r="AD17" s="18">
        <v>393</v>
      </c>
      <c r="AE17" s="25">
        <v>345</v>
      </c>
      <c r="AF17" s="24">
        <v>318</v>
      </c>
      <c r="AG17" s="18">
        <v>267</v>
      </c>
      <c r="AH17" s="18">
        <v>235</v>
      </c>
      <c r="AI17" s="18">
        <v>276</v>
      </c>
      <c r="AJ17" s="18">
        <v>262</v>
      </c>
      <c r="AK17" s="18">
        <v>188</v>
      </c>
      <c r="AL17" s="18">
        <v>190</v>
      </c>
      <c r="AM17" s="18">
        <v>190</v>
      </c>
      <c r="AN17" s="18">
        <v>167</v>
      </c>
      <c r="AO17" s="25">
        <v>198</v>
      </c>
      <c r="AP17" s="24">
        <v>45</v>
      </c>
      <c r="AQ17" s="18">
        <v>42</v>
      </c>
      <c r="AR17" s="18">
        <v>45</v>
      </c>
      <c r="AS17" s="18">
        <v>48</v>
      </c>
      <c r="AT17" s="18">
        <v>28</v>
      </c>
      <c r="AU17" s="18">
        <v>9</v>
      </c>
      <c r="AV17" s="18">
        <v>6</v>
      </c>
      <c r="AW17" s="18">
        <v>5</v>
      </c>
      <c r="AX17" s="18">
        <v>10</v>
      </c>
      <c r="AY17" s="25">
        <v>4</v>
      </c>
      <c r="AZ17" s="24">
        <v>120</v>
      </c>
      <c r="BA17" s="18">
        <v>147</v>
      </c>
      <c r="BB17" s="18">
        <v>123</v>
      </c>
      <c r="BC17" s="18">
        <v>168</v>
      </c>
      <c r="BD17" s="18">
        <v>181</v>
      </c>
      <c r="BE17" s="18">
        <v>161</v>
      </c>
      <c r="BF17" s="18">
        <v>144</v>
      </c>
      <c r="BG17" s="18">
        <v>138</v>
      </c>
      <c r="BH17" s="18">
        <v>108</v>
      </c>
      <c r="BI17" s="25">
        <v>117</v>
      </c>
      <c r="BJ17" s="24">
        <v>1322</v>
      </c>
      <c r="BK17" s="18">
        <v>1202</v>
      </c>
      <c r="BL17" s="18">
        <v>1065</v>
      </c>
      <c r="BM17" s="18">
        <v>1159</v>
      </c>
      <c r="BN17" s="18">
        <v>1175</v>
      </c>
      <c r="BO17" s="18">
        <v>901</v>
      </c>
      <c r="BP17" s="18">
        <v>874</v>
      </c>
      <c r="BQ17" s="18">
        <v>873</v>
      </c>
      <c r="BR17" s="18">
        <v>755</v>
      </c>
      <c r="BS17" s="25">
        <v>745</v>
      </c>
    </row>
    <row r="18" spans="1:71" x14ac:dyDescent="0.25">
      <c r="A18" s="33" t="s">
        <v>79</v>
      </c>
      <c r="B18" s="18">
        <v>33</v>
      </c>
      <c r="C18" s="18">
        <v>35</v>
      </c>
      <c r="D18" s="18">
        <v>33</v>
      </c>
      <c r="E18" s="18">
        <v>54</v>
      </c>
      <c r="F18" s="18">
        <v>45</v>
      </c>
      <c r="G18" s="18">
        <v>65</v>
      </c>
      <c r="H18" s="18">
        <v>102</v>
      </c>
      <c r="I18" s="18">
        <v>64</v>
      </c>
      <c r="J18" s="18">
        <v>55</v>
      </c>
      <c r="K18" s="18">
        <v>36</v>
      </c>
      <c r="L18" s="24">
        <v>23</v>
      </c>
      <c r="M18" s="18">
        <v>26</v>
      </c>
      <c r="N18" s="18">
        <v>16</v>
      </c>
      <c r="O18" s="18">
        <v>17</v>
      </c>
      <c r="P18" s="18">
        <v>28</v>
      </c>
      <c r="Q18" s="18">
        <v>30</v>
      </c>
      <c r="R18" s="18">
        <v>25</v>
      </c>
      <c r="S18" s="18">
        <v>36</v>
      </c>
      <c r="T18" s="18">
        <v>38</v>
      </c>
      <c r="U18" s="25">
        <v>44</v>
      </c>
      <c r="V18" s="24">
        <v>684</v>
      </c>
      <c r="W18" s="18">
        <v>584</v>
      </c>
      <c r="X18" s="18">
        <v>668</v>
      </c>
      <c r="Y18" s="18">
        <v>519</v>
      </c>
      <c r="Z18" s="18">
        <v>601</v>
      </c>
      <c r="AA18" s="18">
        <v>508</v>
      </c>
      <c r="AB18" s="18">
        <v>496</v>
      </c>
      <c r="AC18" s="18">
        <v>525</v>
      </c>
      <c r="AD18" s="18">
        <v>439</v>
      </c>
      <c r="AE18" s="25">
        <v>445</v>
      </c>
      <c r="AF18" s="24">
        <v>342</v>
      </c>
      <c r="AG18" s="18">
        <v>333</v>
      </c>
      <c r="AH18" s="18">
        <v>338</v>
      </c>
      <c r="AI18" s="18">
        <v>278</v>
      </c>
      <c r="AJ18" s="18">
        <v>386</v>
      </c>
      <c r="AK18" s="18">
        <v>219</v>
      </c>
      <c r="AL18" s="18">
        <v>246</v>
      </c>
      <c r="AM18" s="18">
        <v>266</v>
      </c>
      <c r="AN18" s="18">
        <v>257</v>
      </c>
      <c r="AO18" s="25">
        <v>330</v>
      </c>
      <c r="AP18" s="24">
        <v>59</v>
      </c>
      <c r="AQ18" s="18">
        <v>65</v>
      </c>
      <c r="AR18" s="18">
        <v>57</v>
      </c>
      <c r="AS18" s="18">
        <v>55</v>
      </c>
      <c r="AT18" s="18">
        <v>32</v>
      </c>
      <c r="AU18" s="18">
        <v>17</v>
      </c>
      <c r="AV18" s="18">
        <v>11</v>
      </c>
      <c r="AW18" s="18">
        <v>8</v>
      </c>
      <c r="AX18" s="18">
        <v>18</v>
      </c>
      <c r="AY18" s="25">
        <v>19</v>
      </c>
      <c r="AZ18" s="24">
        <v>165</v>
      </c>
      <c r="BA18" s="18">
        <v>129</v>
      </c>
      <c r="BB18" s="18">
        <v>129</v>
      </c>
      <c r="BC18" s="18">
        <v>155</v>
      </c>
      <c r="BD18" s="18">
        <v>189</v>
      </c>
      <c r="BE18" s="18">
        <v>113</v>
      </c>
      <c r="BF18" s="18">
        <v>139</v>
      </c>
      <c r="BG18" s="18">
        <v>201</v>
      </c>
      <c r="BH18" s="18">
        <v>156</v>
      </c>
      <c r="BI18" s="25">
        <v>131</v>
      </c>
      <c r="BJ18" s="24">
        <v>1306</v>
      </c>
      <c r="BK18" s="18">
        <v>1172</v>
      </c>
      <c r="BL18" s="18">
        <v>1241</v>
      </c>
      <c r="BM18" s="18">
        <v>1078</v>
      </c>
      <c r="BN18" s="18">
        <v>1281</v>
      </c>
      <c r="BO18" s="18">
        <v>952</v>
      </c>
      <c r="BP18" s="18">
        <v>1019</v>
      </c>
      <c r="BQ18" s="18">
        <v>1100</v>
      </c>
      <c r="BR18" s="18">
        <v>963</v>
      </c>
      <c r="BS18" s="25">
        <v>1005</v>
      </c>
    </row>
    <row r="19" spans="1:71" x14ac:dyDescent="0.25">
      <c r="A19" s="33" t="s">
        <v>80</v>
      </c>
      <c r="B19" s="18">
        <v>89</v>
      </c>
      <c r="C19" s="18">
        <v>93</v>
      </c>
      <c r="D19" s="18">
        <v>96</v>
      </c>
      <c r="E19" s="18">
        <v>111</v>
      </c>
      <c r="F19" s="18">
        <v>107</v>
      </c>
      <c r="G19" s="18">
        <v>101</v>
      </c>
      <c r="H19" s="18">
        <v>122</v>
      </c>
      <c r="I19" s="18">
        <v>120</v>
      </c>
      <c r="J19" s="18">
        <v>163</v>
      </c>
      <c r="K19" s="18">
        <v>112</v>
      </c>
      <c r="L19" s="24">
        <v>64</v>
      </c>
      <c r="M19" s="18">
        <v>87</v>
      </c>
      <c r="N19" s="18">
        <v>76</v>
      </c>
      <c r="O19" s="18">
        <v>84</v>
      </c>
      <c r="P19" s="18">
        <v>85</v>
      </c>
      <c r="Q19" s="18">
        <v>76</v>
      </c>
      <c r="R19" s="18">
        <v>118</v>
      </c>
      <c r="S19" s="18">
        <v>108</v>
      </c>
      <c r="T19" s="18">
        <v>169</v>
      </c>
      <c r="U19" s="25">
        <v>227</v>
      </c>
      <c r="V19" s="24">
        <v>1242</v>
      </c>
      <c r="W19" s="18">
        <v>1317</v>
      </c>
      <c r="X19" s="18">
        <v>1309</v>
      </c>
      <c r="Y19" s="18">
        <v>1050</v>
      </c>
      <c r="Z19" s="18">
        <v>1218</v>
      </c>
      <c r="AA19" s="18">
        <v>1137</v>
      </c>
      <c r="AB19" s="18">
        <v>1355</v>
      </c>
      <c r="AC19" s="18">
        <v>1252</v>
      </c>
      <c r="AD19" s="18">
        <v>1006</v>
      </c>
      <c r="AE19" s="25">
        <v>901</v>
      </c>
      <c r="AF19" s="24">
        <v>435</v>
      </c>
      <c r="AG19" s="18">
        <v>421</v>
      </c>
      <c r="AH19" s="18">
        <v>395</v>
      </c>
      <c r="AI19" s="18">
        <v>454</v>
      </c>
      <c r="AJ19" s="18">
        <v>462</v>
      </c>
      <c r="AK19" s="18">
        <v>486</v>
      </c>
      <c r="AL19" s="18">
        <v>525</v>
      </c>
      <c r="AM19" s="18">
        <v>504</v>
      </c>
      <c r="AN19" s="18">
        <v>514</v>
      </c>
      <c r="AO19" s="25">
        <v>643</v>
      </c>
      <c r="AP19" s="24">
        <v>218</v>
      </c>
      <c r="AQ19" s="18">
        <v>175</v>
      </c>
      <c r="AR19" s="18">
        <v>321</v>
      </c>
      <c r="AS19" s="18">
        <v>299</v>
      </c>
      <c r="AT19" s="18">
        <v>249</v>
      </c>
      <c r="AU19" s="18">
        <v>19</v>
      </c>
      <c r="AV19" s="18">
        <v>79</v>
      </c>
      <c r="AW19" s="18">
        <v>225</v>
      </c>
      <c r="AX19" s="18">
        <v>224</v>
      </c>
      <c r="AY19" s="25">
        <v>195</v>
      </c>
      <c r="AZ19" s="24">
        <v>328</v>
      </c>
      <c r="BA19" s="18">
        <v>375</v>
      </c>
      <c r="BB19" s="18">
        <v>356</v>
      </c>
      <c r="BC19" s="18">
        <v>404</v>
      </c>
      <c r="BD19" s="18">
        <v>443</v>
      </c>
      <c r="BE19" s="18">
        <v>593</v>
      </c>
      <c r="BF19" s="18">
        <v>743</v>
      </c>
      <c r="BG19" s="18">
        <v>713</v>
      </c>
      <c r="BH19" s="18">
        <v>551</v>
      </c>
      <c r="BI19" s="25">
        <v>519</v>
      </c>
      <c r="BJ19" s="24">
        <v>2376</v>
      </c>
      <c r="BK19" s="18">
        <v>2468</v>
      </c>
      <c r="BL19" s="18">
        <v>2553</v>
      </c>
      <c r="BM19" s="18">
        <v>2402</v>
      </c>
      <c r="BN19" s="18">
        <v>2564</v>
      </c>
      <c r="BO19" s="18">
        <v>2412</v>
      </c>
      <c r="BP19" s="18">
        <v>2942</v>
      </c>
      <c r="BQ19" s="18">
        <v>2922</v>
      </c>
      <c r="BR19" s="18">
        <v>2627</v>
      </c>
      <c r="BS19" s="25">
        <v>2597</v>
      </c>
    </row>
    <row r="20" spans="1:71" x14ac:dyDescent="0.25">
      <c r="A20" s="33" t="s">
        <v>81</v>
      </c>
      <c r="B20" s="18">
        <v>9</v>
      </c>
      <c r="C20" s="18">
        <v>2</v>
      </c>
      <c r="D20" s="18">
        <v>19</v>
      </c>
      <c r="E20" s="18">
        <v>23</v>
      </c>
      <c r="F20" s="18">
        <v>18</v>
      </c>
      <c r="G20" s="18">
        <v>22</v>
      </c>
      <c r="H20" s="18">
        <v>15</v>
      </c>
      <c r="I20" s="18">
        <v>15</v>
      </c>
      <c r="J20" s="18">
        <v>12</v>
      </c>
      <c r="K20" s="18">
        <v>11</v>
      </c>
      <c r="L20" s="24">
        <v>0</v>
      </c>
      <c r="M20" s="18">
        <v>1</v>
      </c>
      <c r="N20" s="18">
        <v>1</v>
      </c>
      <c r="O20" s="18">
        <v>4</v>
      </c>
      <c r="P20" s="18">
        <v>13</v>
      </c>
      <c r="Q20" s="18">
        <v>6</v>
      </c>
      <c r="R20" s="18">
        <v>3</v>
      </c>
      <c r="S20" s="18">
        <v>0</v>
      </c>
      <c r="T20" s="18">
        <v>4</v>
      </c>
      <c r="U20" s="25">
        <v>4</v>
      </c>
      <c r="V20" s="24">
        <v>118</v>
      </c>
      <c r="W20" s="18">
        <v>149</v>
      </c>
      <c r="X20" s="18">
        <v>149</v>
      </c>
      <c r="Y20" s="18">
        <v>152</v>
      </c>
      <c r="Z20" s="18">
        <v>207</v>
      </c>
      <c r="AA20" s="18">
        <v>203</v>
      </c>
      <c r="AB20" s="18">
        <v>214</v>
      </c>
      <c r="AC20" s="18">
        <v>167</v>
      </c>
      <c r="AD20" s="18">
        <v>81</v>
      </c>
      <c r="AE20" s="25">
        <v>47</v>
      </c>
      <c r="AF20" s="24">
        <v>33</v>
      </c>
      <c r="AG20" s="18">
        <v>27</v>
      </c>
      <c r="AH20" s="18">
        <v>26</v>
      </c>
      <c r="AI20" s="18">
        <v>32</v>
      </c>
      <c r="AJ20" s="18">
        <v>56</v>
      </c>
      <c r="AK20" s="18">
        <v>47</v>
      </c>
      <c r="AL20" s="18">
        <v>46</v>
      </c>
      <c r="AM20" s="18">
        <v>33</v>
      </c>
      <c r="AN20" s="18">
        <v>24</v>
      </c>
      <c r="AO20" s="25">
        <v>28</v>
      </c>
      <c r="AP20" s="24">
        <v>8</v>
      </c>
      <c r="AQ20" s="18">
        <v>9</v>
      </c>
      <c r="AR20" s="18">
        <v>12</v>
      </c>
      <c r="AS20" s="18">
        <v>8</v>
      </c>
      <c r="AT20" s="18">
        <v>5</v>
      </c>
      <c r="AU20" s="18">
        <v>3</v>
      </c>
      <c r="AV20" s="18">
        <v>6</v>
      </c>
      <c r="AW20" s="18">
        <v>1</v>
      </c>
      <c r="AX20" s="18">
        <v>3</v>
      </c>
      <c r="AY20" s="25">
        <v>1</v>
      </c>
      <c r="AZ20" s="24">
        <v>20</v>
      </c>
      <c r="BA20" s="18">
        <v>14</v>
      </c>
      <c r="BB20" s="18">
        <v>27</v>
      </c>
      <c r="BC20" s="18">
        <v>37</v>
      </c>
      <c r="BD20" s="18">
        <v>56</v>
      </c>
      <c r="BE20" s="18">
        <v>69</v>
      </c>
      <c r="BF20" s="18">
        <v>36</v>
      </c>
      <c r="BG20" s="18">
        <v>48</v>
      </c>
      <c r="BH20" s="18">
        <v>19</v>
      </c>
      <c r="BI20" s="25">
        <v>16</v>
      </c>
      <c r="BJ20" s="24">
        <v>188</v>
      </c>
      <c r="BK20" s="18">
        <v>202</v>
      </c>
      <c r="BL20" s="18">
        <v>234</v>
      </c>
      <c r="BM20" s="18">
        <v>256</v>
      </c>
      <c r="BN20" s="18">
        <v>355</v>
      </c>
      <c r="BO20" s="18">
        <v>350</v>
      </c>
      <c r="BP20" s="18">
        <v>320</v>
      </c>
      <c r="BQ20" s="18">
        <v>264</v>
      </c>
      <c r="BR20" s="18">
        <v>143</v>
      </c>
      <c r="BS20" s="25">
        <v>107</v>
      </c>
    </row>
    <row r="21" spans="1:71" x14ac:dyDescent="0.25">
      <c r="A21" s="33" t="s">
        <v>82</v>
      </c>
      <c r="B21" s="18">
        <v>52</v>
      </c>
      <c r="C21" s="18">
        <v>62</v>
      </c>
      <c r="D21" s="18">
        <v>66</v>
      </c>
      <c r="E21" s="18">
        <v>67</v>
      </c>
      <c r="F21" s="18">
        <v>109</v>
      </c>
      <c r="G21" s="18">
        <v>107</v>
      </c>
      <c r="H21" s="18">
        <v>98</v>
      </c>
      <c r="I21" s="18">
        <v>94</v>
      </c>
      <c r="J21" s="18">
        <v>99</v>
      </c>
      <c r="K21" s="18">
        <v>92</v>
      </c>
      <c r="L21" s="24">
        <v>171</v>
      </c>
      <c r="M21" s="18">
        <v>200</v>
      </c>
      <c r="N21" s="18">
        <v>229</v>
      </c>
      <c r="O21" s="18">
        <v>235</v>
      </c>
      <c r="P21" s="18">
        <v>432</v>
      </c>
      <c r="Q21" s="18">
        <v>376</v>
      </c>
      <c r="R21" s="18">
        <v>344</v>
      </c>
      <c r="S21" s="18">
        <v>369</v>
      </c>
      <c r="T21" s="18">
        <v>336</v>
      </c>
      <c r="U21" s="25">
        <v>305</v>
      </c>
      <c r="V21" s="24">
        <v>968</v>
      </c>
      <c r="W21" s="18">
        <v>892</v>
      </c>
      <c r="X21" s="18">
        <v>737</v>
      </c>
      <c r="Y21" s="18">
        <v>822</v>
      </c>
      <c r="Z21" s="18">
        <v>1365</v>
      </c>
      <c r="AA21" s="18">
        <v>1228</v>
      </c>
      <c r="AB21" s="18">
        <v>1034</v>
      </c>
      <c r="AC21" s="18">
        <v>985</v>
      </c>
      <c r="AD21" s="18">
        <v>754</v>
      </c>
      <c r="AE21" s="25">
        <v>688</v>
      </c>
      <c r="AF21" s="24">
        <v>484</v>
      </c>
      <c r="AG21" s="18">
        <v>447</v>
      </c>
      <c r="AH21" s="18">
        <v>426</v>
      </c>
      <c r="AI21" s="18">
        <v>567</v>
      </c>
      <c r="AJ21" s="18">
        <v>886</v>
      </c>
      <c r="AK21" s="18">
        <v>675</v>
      </c>
      <c r="AL21" s="18">
        <v>590</v>
      </c>
      <c r="AM21" s="18">
        <v>532</v>
      </c>
      <c r="AN21" s="18">
        <v>524</v>
      </c>
      <c r="AO21" s="25">
        <v>542</v>
      </c>
      <c r="AP21" s="24">
        <v>40</v>
      </c>
      <c r="AQ21" s="18">
        <v>36</v>
      </c>
      <c r="AR21" s="18">
        <v>50</v>
      </c>
      <c r="AS21" s="18">
        <v>28</v>
      </c>
      <c r="AT21" s="18">
        <v>42</v>
      </c>
      <c r="AU21" s="18">
        <v>28</v>
      </c>
      <c r="AV21" s="18">
        <v>14</v>
      </c>
      <c r="AW21" s="18">
        <v>15</v>
      </c>
      <c r="AX21" s="18">
        <v>13</v>
      </c>
      <c r="AY21" s="25">
        <v>17</v>
      </c>
      <c r="AZ21" s="24">
        <v>219</v>
      </c>
      <c r="BA21" s="18">
        <v>224</v>
      </c>
      <c r="BB21" s="18">
        <v>286</v>
      </c>
      <c r="BC21" s="18">
        <v>406</v>
      </c>
      <c r="BD21" s="18">
        <v>579</v>
      </c>
      <c r="BE21" s="18">
        <v>731</v>
      </c>
      <c r="BF21" s="18">
        <v>646</v>
      </c>
      <c r="BG21" s="18">
        <v>733</v>
      </c>
      <c r="BH21" s="18">
        <v>520</v>
      </c>
      <c r="BI21" s="25">
        <v>303</v>
      </c>
      <c r="BJ21" s="24">
        <v>1934</v>
      </c>
      <c r="BK21" s="18">
        <v>1861</v>
      </c>
      <c r="BL21" s="18">
        <v>1794</v>
      </c>
      <c r="BM21" s="18">
        <v>2125</v>
      </c>
      <c r="BN21" s="18">
        <v>3413</v>
      </c>
      <c r="BO21" s="18">
        <v>3145</v>
      </c>
      <c r="BP21" s="18">
        <v>2726</v>
      </c>
      <c r="BQ21" s="18">
        <v>2728</v>
      </c>
      <c r="BR21" s="18">
        <v>2246</v>
      </c>
      <c r="BS21" s="25">
        <v>1947</v>
      </c>
    </row>
    <row r="22" spans="1:71" ht="15.75" thickBot="1" x14ac:dyDescent="0.3">
      <c r="A22" s="33" t="s">
        <v>83</v>
      </c>
      <c r="B22" s="18">
        <v>30</v>
      </c>
      <c r="C22" s="18">
        <v>60</v>
      </c>
      <c r="D22" s="18">
        <v>44</v>
      </c>
      <c r="E22" s="18">
        <v>65</v>
      </c>
      <c r="F22" s="18">
        <v>106</v>
      </c>
      <c r="G22" s="18">
        <v>72</v>
      </c>
      <c r="H22" s="18">
        <v>57</v>
      </c>
      <c r="I22" s="18">
        <v>82</v>
      </c>
      <c r="J22" s="18">
        <v>66</v>
      </c>
      <c r="K22" s="18">
        <v>39</v>
      </c>
      <c r="L22" s="24">
        <v>12</v>
      </c>
      <c r="M22" s="18">
        <v>13</v>
      </c>
      <c r="N22" s="18">
        <v>10</v>
      </c>
      <c r="O22" s="18">
        <v>18</v>
      </c>
      <c r="P22" s="18">
        <v>26</v>
      </c>
      <c r="Q22" s="18">
        <v>20</v>
      </c>
      <c r="R22" s="18">
        <v>22</v>
      </c>
      <c r="S22" s="18">
        <v>8</v>
      </c>
      <c r="T22" s="18">
        <v>24</v>
      </c>
      <c r="U22" s="25">
        <v>21</v>
      </c>
      <c r="V22" s="24">
        <v>444</v>
      </c>
      <c r="W22" s="18">
        <v>375</v>
      </c>
      <c r="X22" s="18">
        <v>411</v>
      </c>
      <c r="Y22" s="18">
        <v>394</v>
      </c>
      <c r="Z22" s="18">
        <v>408</v>
      </c>
      <c r="AA22" s="18">
        <v>352</v>
      </c>
      <c r="AB22" s="18">
        <v>289</v>
      </c>
      <c r="AC22" s="18">
        <v>301</v>
      </c>
      <c r="AD22" s="18">
        <v>268</v>
      </c>
      <c r="AE22" s="25">
        <v>234</v>
      </c>
      <c r="AF22" s="24">
        <v>134</v>
      </c>
      <c r="AG22" s="18">
        <v>141</v>
      </c>
      <c r="AH22" s="18">
        <v>166</v>
      </c>
      <c r="AI22" s="18">
        <v>117</v>
      </c>
      <c r="AJ22" s="18">
        <v>155</v>
      </c>
      <c r="AK22" s="18">
        <v>123</v>
      </c>
      <c r="AL22" s="18">
        <v>83</v>
      </c>
      <c r="AM22" s="18">
        <v>84</v>
      </c>
      <c r="AN22" s="18">
        <v>91</v>
      </c>
      <c r="AO22" s="25">
        <v>95</v>
      </c>
      <c r="AP22" s="24">
        <v>46</v>
      </c>
      <c r="AQ22" s="18">
        <v>39</v>
      </c>
      <c r="AR22" s="18">
        <v>27</v>
      </c>
      <c r="AS22" s="18">
        <v>24</v>
      </c>
      <c r="AT22" s="18">
        <v>22</v>
      </c>
      <c r="AU22" s="18">
        <v>21</v>
      </c>
      <c r="AV22" s="18">
        <v>7</v>
      </c>
      <c r="AW22" s="18">
        <v>8</v>
      </c>
      <c r="AX22" s="18">
        <v>3</v>
      </c>
      <c r="AY22" s="25">
        <v>5</v>
      </c>
      <c r="AZ22" s="24">
        <v>80</v>
      </c>
      <c r="BA22" s="18">
        <v>114</v>
      </c>
      <c r="BB22" s="18">
        <v>129</v>
      </c>
      <c r="BC22" s="18">
        <v>169</v>
      </c>
      <c r="BD22" s="18">
        <v>290</v>
      </c>
      <c r="BE22" s="18">
        <v>213</v>
      </c>
      <c r="BF22" s="18">
        <v>164</v>
      </c>
      <c r="BG22" s="18">
        <v>129</v>
      </c>
      <c r="BH22" s="18">
        <v>110</v>
      </c>
      <c r="BI22" s="25">
        <v>94</v>
      </c>
      <c r="BJ22" s="24">
        <v>746</v>
      </c>
      <c r="BK22" s="18">
        <v>742</v>
      </c>
      <c r="BL22" s="18">
        <v>787</v>
      </c>
      <c r="BM22" s="18">
        <v>787</v>
      </c>
      <c r="BN22" s="18">
        <v>1007</v>
      </c>
      <c r="BO22" s="18">
        <v>801</v>
      </c>
      <c r="BP22" s="18">
        <v>622</v>
      </c>
      <c r="BQ22" s="18">
        <v>612</v>
      </c>
      <c r="BR22" s="18">
        <v>562</v>
      </c>
      <c r="BS22" s="25">
        <v>488</v>
      </c>
    </row>
    <row r="23" spans="1:71" ht="15.75" thickBot="1" x14ac:dyDescent="0.3">
      <c r="A23" s="32" t="s">
        <v>84</v>
      </c>
      <c r="B23" s="21">
        <v>115</v>
      </c>
      <c r="C23" s="21">
        <v>190</v>
      </c>
      <c r="D23" s="21">
        <v>274</v>
      </c>
      <c r="E23" s="21">
        <v>369</v>
      </c>
      <c r="F23" s="21">
        <v>380</v>
      </c>
      <c r="G23" s="21">
        <v>395</v>
      </c>
      <c r="H23" s="21">
        <v>456</v>
      </c>
      <c r="I23" s="21">
        <v>461</v>
      </c>
      <c r="J23" s="21">
        <v>533</v>
      </c>
      <c r="K23" s="21">
        <v>534</v>
      </c>
      <c r="L23" s="23">
        <v>123</v>
      </c>
      <c r="M23" s="21">
        <v>153</v>
      </c>
      <c r="N23" s="21">
        <v>166</v>
      </c>
      <c r="O23" s="21">
        <v>149</v>
      </c>
      <c r="P23" s="21">
        <v>225</v>
      </c>
      <c r="Q23" s="21">
        <v>162</v>
      </c>
      <c r="R23" s="21">
        <v>190</v>
      </c>
      <c r="S23" s="21">
        <v>177</v>
      </c>
      <c r="T23" s="21">
        <v>198</v>
      </c>
      <c r="U23" s="22">
        <v>288</v>
      </c>
      <c r="V23" s="23">
        <v>8339</v>
      </c>
      <c r="W23" s="21">
        <v>7849</v>
      </c>
      <c r="X23" s="21">
        <v>7739</v>
      </c>
      <c r="Y23" s="21">
        <v>7595</v>
      </c>
      <c r="Z23" s="21">
        <v>7869</v>
      </c>
      <c r="AA23" s="21">
        <v>7080</v>
      </c>
      <c r="AB23" s="21">
        <v>6240</v>
      </c>
      <c r="AC23" s="21">
        <v>6112</v>
      </c>
      <c r="AD23" s="21">
        <v>5871</v>
      </c>
      <c r="AE23" s="22">
        <v>5476</v>
      </c>
      <c r="AF23" s="26">
        <v>3039</v>
      </c>
      <c r="AG23" s="17">
        <v>2846</v>
      </c>
      <c r="AH23" s="17">
        <v>2969</v>
      </c>
      <c r="AI23" s="17">
        <v>3347</v>
      </c>
      <c r="AJ23" s="17">
        <v>3980</v>
      </c>
      <c r="AK23" s="17">
        <v>2969</v>
      </c>
      <c r="AL23" s="17">
        <v>2612</v>
      </c>
      <c r="AM23" s="17">
        <v>2514</v>
      </c>
      <c r="AN23" s="17">
        <v>3033</v>
      </c>
      <c r="AO23" s="27">
        <v>3576</v>
      </c>
      <c r="AP23" s="26">
        <v>502</v>
      </c>
      <c r="AQ23" s="17">
        <v>644</v>
      </c>
      <c r="AR23" s="17">
        <v>648</v>
      </c>
      <c r="AS23" s="17">
        <v>751</v>
      </c>
      <c r="AT23" s="17">
        <v>679</v>
      </c>
      <c r="AU23" s="17">
        <v>254</v>
      </c>
      <c r="AV23" s="17">
        <v>193</v>
      </c>
      <c r="AW23" s="17">
        <v>226</v>
      </c>
      <c r="AX23" s="17">
        <v>282</v>
      </c>
      <c r="AY23" s="27">
        <v>243</v>
      </c>
      <c r="AZ23" s="26">
        <v>1313</v>
      </c>
      <c r="BA23" s="17">
        <v>1318</v>
      </c>
      <c r="BB23" s="17">
        <v>1441</v>
      </c>
      <c r="BC23" s="17">
        <v>1658</v>
      </c>
      <c r="BD23" s="17">
        <v>1767</v>
      </c>
      <c r="BE23" s="17">
        <v>1657</v>
      </c>
      <c r="BF23" s="17">
        <v>1489</v>
      </c>
      <c r="BG23" s="17">
        <v>1612</v>
      </c>
      <c r="BH23" s="17">
        <v>1661</v>
      </c>
      <c r="BI23" s="27">
        <v>1594</v>
      </c>
      <c r="BJ23" s="26">
        <v>13431</v>
      </c>
      <c r="BK23" s="17">
        <v>13000</v>
      </c>
      <c r="BL23" s="17">
        <v>13237</v>
      </c>
      <c r="BM23" s="17">
        <v>13869</v>
      </c>
      <c r="BN23" s="17">
        <v>14900</v>
      </c>
      <c r="BO23" s="17">
        <v>12517</v>
      </c>
      <c r="BP23" s="17">
        <v>11180</v>
      </c>
      <c r="BQ23" s="17">
        <v>11102</v>
      </c>
      <c r="BR23" s="17">
        <v>11578</v>
      </c>
      <c r="BS23" s="27">
        <v>11711</v>
      </c>
    </row>
    <row r="24" spans="1:71" x14ac:dyDescent="0.25">
      <c r="A24" s="33" t="s">
        <v>85</v>
      </c>
      <c r="B24" s="18">
        <v>17</v>
      </c>
      <c r="C24" s="18">
        <v>20</v>
      </c>
      <c r="D24" s="18">
        <v>28</v>
      </c>
      <c r="E24" s="18">
        <v>26</v>
      </c>
      <c r="F24" s="18">
        <v>40</v>
      </c>
      <c r="G24" s="18">
        <v>39</v>
      </c>
      <c r="H24" s="18">
        <v>40</v>
      </c>
      <c r="I24" s="18">
        <v>47</v>
      </c>
      <c r="J24" s="18">
        <v>59</v>
      </c>
      <c r="K24" s="18">
        <v>55</v>
      </c>
      <c r="L24" s="24">
        <v>3</v>
      </c>
      <c r="M24" s="18">
        <v>8</v>
      </c>
      <c r="N24" s="18">
        <v>6</v>
      </c>
      <c r="O24" s="18">
        <v>7</v>
      </c>
      <c r="P24" s="18">
        <v>17</v>
      </c>
      <c r="Q24" s="18">
        <v>7</v>
      </c>
      <c r="R24" s="18">
        <v>8</v>
      </c>
      <c r="S24" s="18">
        <v>12</v>
      </c>
      <c r="T24" s="18">
        <v>15</v>
      </c>
      <c r="U24" s="25">
        <v>11</v>
      </c>
      <c r="V24" s="24">
        <v>651</v>
      </c>
      <c r="W24" s="18">
        <v>601</v>
      </c>
      <c r="X24" s="18">
        <v>569</v>
      </c>
      <c r="Y24" s="18">
        <v>581</v>
      </c>
      <c r="Z24" s="18">
        <v>620</v>
      </c>
      <c r="AA24" s="18">
        <v>637</v>
      </c>
      <c r="AB24" s="18">
        <v>580</v>
      </c>
      <c r="AC24" s="18">
        <v>515</v>
      </c>
      <c r="AD24" s="18">
        <v>616</v>
      </c>
      <c r="AE24" s="25">
        <v>554</v>
      </c>
      <c r="AF24" s="24">
        <v>151</v>
      </c>
      <c r="AG24" s="18">
        <v>147</v>
      </c>
      <c r="AH24" s="18">
        <v>174</v>
      </c>
      <c r="AI24" s="18">
        <v>201</v>
      </c>
      <c r="AJ24" s="18">
        <v>259</v>
      </c>
      <c r="AK24" s="18">
        <v>171</v>
      </c>
      <c r="AL24" s="18">
        <v>163</v>
      </c>
      <c r="AM24" s="18">
        <v>138</v>
      </c>
      <c r="AN24" s="18">
        <v>220</v>
      </c>
      <c r="AO24" s="25">
        <v>201</v>
      </c>
      <c r="AP24" s="24">
        <v>42</v>
      </c>
      <c r="AQ24" s="18">
        <v>35</v>
      </c>
      <c r="AR24" s="18">
        <v>31</v>
      </c>
      <c r="AS24" s="18">
        <v>59</v>
      </c>
      <c r="AT24" s="18">
        <v>31</v>
      </c>
      <c r="AU24" s="18">
        <v>21</v>
      </c>
      <c r="AV24" s="18">
        <v>17</v>
      </c>
      <c r="AW24" s="18">
        <v>14</v>
      </c>
      <c r="AX24" s="18">
        <v>25</v>
      </c>
      <c r="AY24" s="25">
        <v>17</v>
      </c>
      <c r="AZ24" s="24">
        <v>93</v>
      </c>
      <c r="BA24" s="18">
        <v>78</v>
      </c>
      <c r="BB24" s="18">
        <v>98</v>
      </c>
      <c r="BC24" s="18">
        <v>131</v>
      </c>
      <c r="BD24" s="18">
        <v>119</v>
      </c>
      <c r="BE24" s="18">
        <v>110</v>
      </c>
      <c r="BF24" s="18">
        <v>162</v>
      </c>
      <c r="BG24" s="18">
        <v>121</v>
      </c>
      <c r="BH24" s="18">
        <v>147</v>
      </c>
      <c r="BI24" s="25">
        <v>100</v>
      </c>
      <c r="BJ24" s="24">
        <v>957</v>
      </c>
      <c r="BK24" s="18">
        <v>889</v>
      </c>
      <c r="BL24" s="18">
        <v>906</v>
      </c>
      <c r="BM24" s="18">
        <v>1005</v>
      </c>
      <c r="BN24" s="18">
        <v>1086</v>
      </c>
      <c r="BO24" s="18">
        <v>985</v>
      </c>
      <c r="BP24" s="18">
        <v>970</v>
      </c>
      <c r="BQ24" s="18">
        <v>847</v>
      </c>
      <c r="BR24" s="18">
        <v>1082</v>
      </c>
      <c r="BS24" s="25">
        <v>938</v>
      </c>
    </row>
    <row r="25" spans="1:71" x14ac:dyDescent="0.25">
      <c r="A25" s="33" t="s">
        <v>86</v>
      </c>
      <c r="B25" s="18">
        <v>5</v>
      </c>
      <c r="C25" s="18">
        <v>7</v>
      </c>
      <c r="D25" s="18">
        <v>12</v>
      </c>
      <c r="E25" s="18">
        <v>23</v>
      </c>
      <c r="F25" s="18">
        <v>34</v>
      </c>
      <c r="G25" s="18">
        <v>28</v>
      </c>
      <c r="H25" s="18">
        <v>36</v>
      </c>
      <c r="I25" s="18">
        <v>30</v>
      </c>
      <c r="J25" s="18">
        <v>32</v>
      </c>
      <c r="K25" s="18">
        <v>55</v>
      </c>
      <c r="L25" s="24">
        <v>8</v>
      </c>
      <c r="M25" s="18">
        <v>8</v>
      </c>
      <c r="N25" s="18">
        <v>9</v>
      </c>
      <c r="O25" s="18">
        <v>9</v>
      </c>
      <c r="P25" s="18">
        <v>8</v>
      </c>
      <c r="Q25" s="18">
        <v>12</v>
      </c>
      <c r="R25" s="18">
        <v>6</v>
      </c>
      <c r="S25" s="18">
        <v>8</v>
      </c>
      <c r="T25" s="18">
        <v>19</v>
      </c>
      <c r="U25" s="25">
        <v>28</v>
      </c>
      <c r="V25" s="24">
        <v>486</v>
      </c>
      <c r="W25" s="18">
        <v>521</v>
      </c>
      <c r="X25" s="18">
        <v>448</v>
      </c>
      <c r="Y25" s="18">
        <v>466</v>
      </c>
      <c r="Z25" s="18">
        <v>509</v>
      </c>
      <c r="AA25" s="18">
        <v>439</v>
      </c>
      <c r="AB25" s="18">
        <v>389</v>
      </c>
      <c r="AC25" s="18">
        <v>390</v>
      </c>
      <c r="AD25" s="18">
        <v>425</v>
      </c>
      <c r="AE25" s="25">
        <v>502</v>
      </c>
      <c r="AF25" s="24">
        <v>233</v>
      </c>
      <c r="AG25" s="18">
        <v>198</v>
      </c>
      <c r="AH25" s="18">
        <v>175</v>
      </c>
      <c r="AI25" s="18">
        <v>241</v>
      </c>
      <c r="AJ25" s="18">
        <v>289</v>
      </c>
      <c r="AK25" s="18">
        <v>178</v>
      </c>
      <c r="AL25" s="18">
        <v>171</v>
      </c>
      <c r="AM25" s="18">
        <v>157</v>
      </c>
      <c r="AN25" s="18">
        <v>223</v>
      </c>
      <c r="AO25" s="25">
        <v>296</v>
      </c>
      <c r="AP25" s="24">
        <v>26</v>
      </c>
      <c r="AQ25" s="18">
        <v>36</v>
      </c>
      <c r="AR25" s="18">
        <v>30</v>
      </c>
      <c r="AS25" s="18">
        <v>35</v>
      </c>
      <c r="AT25" s="18">
        <v>29</v>
      </c>
      <c r="AU25" s="18">
        <v>13</v>
      </c>
      <c r="AV25" s="18">
        <v>9</v>
      </c>
      <c r="AW25" s="18">
        <v>9</v>
      </c>
      <c r="AX25" s="18">
        <v>21</v>
      </c>
      <c r="AY25" s="25">
        <v>25</v>
      </c>
      <c r="AZ25" s="24">
        <v>58</v>
      </c>
      <c r="BA25" s="18">
        <v>88</v>
      </c>
      <c r="BB25" s="18">
        <v>78</v>
      </c>
      <c r="BC25" s="18">
        <v>126</v>
      </c>
      <c r="BD25" s="18">
        <v>102</v>
      </c>
      <c r="BE25" s="18">
        <v>114</v>
      </c>
      <c r="BF25" s="18">
        <v>104</v>
      </c>
      <c r="BG25" s="18">
        <v>100</v>
      </c>
      <c r="BH25" s="18">
        <v>87</v>
      </c>
      <c r="BI25" s="25">
        <v>154</v>
      </c>
      <c r="BJ25" s="24">
        <v>816</v>
      </c>
      <c r="BK25" s="18">
        <v>858</v>
      </c>
      <c r="BL25" s="18">
        <v>752</v>
      </c>
      <c r="BM25" s="18">
        <v>900</v>
      </c>
      <c r="BN25" s="18">
        <v>971</v>
      </c>
      <c r="BO25" s="18">
        <v>784</v>
      </c>
      <c r="BP25" s="18">
        <v>715</v>
      </c>
      <c r="BQ25" s="18">
        <v>694</v>
      </c>
      <c r="BR25" s="18">
        <v>807</v>
      </c>
      <c r="BS25" s="25">
        <v>1060</v>
      </c>
    </row>
    <row r="26" spans="1:71" x14ac:dyDescent="0.25">
      <c r="A26" s="33" t="s">
        <v>87</v>
      </c>
      <c r="B26" s="18">
        <v>10</v>
      </c>
      <c r="C26" s="18">
        <v>8</v>
      </c>
      <c r="D26" s="18">
        <v>20</v>
      </c>
      <c r="E26" s="18">
        <v>16</v>
      </c>
      <c r="F26" s="18">
        <v>18</v>
      </c>
      <c r="G26" s="18">
        <v>20</v>
      </c>
      <c r="H26" s="18">
        <v>15</v>
      </c>
      <c r="I26" s="18">
        <v>21</v>
      </c>
      <c r="J26" s="18">
        <v>34</v>
      </c>
      <c r="K26" s="18">
        <v>26</v>
      </c>
      <c r="L26" s="24">
        <v>4</v>
      </c>
      <c r="M26" s="18">
        <v>7</v>
      </c>
      <c r="N26" s="18">
        <v>9</v>
      </c>
      <c r="O26" s="18">
        <v>3</v>
      </c>
      <c r="P26" s="18">
        <v>6</v>
      </c>
      <c r="Q26" s="18">
        <v>6</v>
      </c>
      <c r="R26" s="18">
        <v>4</v>
      </c>
      <c r="S26" s="18">
        <v>7</v>
      </c>
      <c r="T26" s="18">
        <v>14</v>
      </c>
      <c r="U26" s="25">
        <v>4</v>
      </c>
      <c r="V26" s="24">
        <v>623</v>
      </c>
      <c r="W26" s="18">
        <v>534</v>
      </c>
      <c r="X26" s="18">
        <v>547</v>
      </c>
      <c r="Y26" s="18">
        <v>481</v>
      </c>
      <c r="Z26" s="18">
        <v>454</v>
      </c>
      <c r="AA26" s="18">
        <v>346</v>
      </c>
      <c r="AB26" s="18">
        <v>341</v>
      </c>
      <c r="AC26" s="18">
        <v>347</v>
      </c>
      <c r="AD26" s="18">
        <v>403</v>
      </c>
      <c r="AE26" s="25">
        <v>318</v>
      </c>
      <c r="AF26" s="24">
        <v>155</v>
      </c>
      <c r="AG26" s="18">
        <v>134</v>
      </c>
      <c r="AH26" s="18">
        <v>176</v>
      </c>
      <c r="AI26" s="18">
        <v>179</v>
      </c>
      <c r="AJ26" s="18">
        <v>226</v>
      </c>
      <c r="AK26" s="18">
        <v>136</v>
      </c>
      <c r="AL26" s="18">
        <v>178</v>
      </c>
      <c r="AM26" s="18">
        <v>147</v>
      </c>
      <c r="AN26" s="18">
        <v>194</v>
      </c>
      <c r="AO26" s="25">
        <v>238</v>
      </c>
      <c r="AP26" s="24">
        <v>18</v>
      </c>
      <c r="AQ26" s="18">
        <v>22</v>
      </c>
      <c r="AR26" s="18">
        <v>23</v>
      </c>
      <c r="AS26" s="18">
        <v>17</v>
      </c>
      <c r="AT26" s="18">
        <v>31</v>
      </c>
      <c r="AU26" s="18">
        <v>10</v>
      </c>
      <c r="AV26" s="18">
        <v>10</v>
      </c>
      <c r="AW26" s="18">
        <v>4</v>
      </c>
      <c r="AX26" s="18">
        <v>13</v>
      </c>
      <c r="AY26" s="25">
        <v>9</v>
      </c>
      <c r="AZ26" s="24">
        <v>64</v>
      </c>
      <c r="BA26" s="18">
        <v>58</v>
      </c>
      <c r="BB26" s="18">
        <v>67</v>
      </c>
      <c r="BC26" s="18">
        <v>68</v>
      </c>
      <c r="BD26" s="18">
        <v>60</v>
      </c>
      <c r="BE26" s="18">
        <v>78</v>
      </c>
      <c r="BF26" s="18">
        <v>51</v>
      </c>
      <c r="BG26" s="18">
        <v>74</v>
      </c>
      <c r="BH26" s="18">
        <v>121</v>
      </c>
      <c r="BI26" s="25">
        <v>56</v>
      </c>
      <c r="BJ26" s="24">
        <v>874</v>
      </c>
      <c r="BK26" s="18">
        <v>763</v>
      </c>
      <c r="BL26" s="18">
        <v>842</v>
      </c>
      <c r="BM26" s="18">
        <v>764</v>
      </c>
      <c r="BN26" s="18">
        <v>795</v>
      </c>
      <c r="BO26" s="18">
        <v>596</v>
      </c>
      <c r="BP26" s="18">
        <v>599</v>
      </c>
      <c r="BQ26" s="18">
        <v>600</v>
      </c>
      <c r="BR26" s="18">
        <v>779</v>
      </c>
      <c r="BS26" s="25">
        <v>651</v>
      </c>
    </row>
    <row r="27" spans="1:71" x14ac:dyDescent="0.25">
      <c r="A27" s="33" t="s">
        <v>88</v>
      </c>
      <c r="B27" s="18">
        <v>4</v>
      </c>
      <c r="C27" s="18">
        <v>1</v>
      </c>
      <c r="D27" s="18">
        <v>12</v>
      </c>
      <c r="E27" s="18">
        <v>17</v>
      </c>
      <c r="F27" s="18">
        <v>12</v>
      </c>
      <c r="G27" s="18">
        <v>10</v>
      </c>
      <c r="H27" s="18">
        <v>10</v>
      </c>
      <c r="I27" s="18">
        <v>20</v>
      </c>
      <c r="J27" s="18">
        <v>13</v>
      </c>
      <c r="K27" s="18">
        <v>22</v>
      </c>
      <c r="L27" s="24">
        <v>7</v>
      </c>
      <c r="M27" s="18">
        <v>7</v>
      </c>
      <c r="N27" s="18">
        <v>8</v>
      </c>
      <c r="O27" s="18">
        <v>6</v>
      </c>
      <c r="P27" s="18">
        <v>23</v>
      </c>
      <c r="Q27" s="18">
        <v>11</v>
      </c>
      <c r="R27" s="18">
        <v>13</v>
      </c>
      <c r="S27" s="18">
        <v>16</v>
      </c>
      <c r="T27" s="18">
        <v>10</v>
      </c>
      <c r="U27" s="25">
        <v>19</v>
      </c>
      <c r="V27" s="24">
        <v>379</v>
      </c>
      <c r="W27" s="18">
        <v>398</v>
      </c>
      <c r="X27" s="18">
        <v>456</v>
      </c>
      <c r="Y27" s="18">
        <v>494</v>
      </c>
      <c r="Z27" s="18">
        <v>523</v>
      </c>
      <c r="AA27" s="18">
        <v>505</v>
      </c>
      <c r="AB27" s="18">
        <v>462</v>
      </c>
      <c r="AC27" s="18">
        <v>491</v>
      </c>
      <c r="AD27" s="18">
        <v>516</v>
      </c>
      <c r="AE27" s="25">
        <v>410</v>
      </c>
      <c r="AF27" s="24">
        <v>161</v>
      </c>
      <c r="AG27" s="18">
        <v>130</v>
      </c>
      <c r="AH27" s="18">
        <v>178</v>
      </c>
      <c r="AI27" s="18">
        <v>262</v>
      </c>
      <c r="AJ27" s="18">
        <v>279</v>
      </c>
      <c r="AK27" s="18">
        <v>201</v>
      </c>
      <c r="AL27" s="18">
        <v>201</v>
      </c>
      <c r="AM27" s="18">
        <v>188</v>
      </c>
      <c r="AN27" s="18">
        <v>225</v>
      </c>
      <c r="AO27" s="25">
        <v>220</v>
      </c>
      <c r="AP27" s="24">
        <v>9</v>
      </c>
      <c r="AQ27" s="18">
        <v>11</v>
      </c>
      <c r="AR27" s="18">
        <v>11</v>
      </c>
      <c r="AS27" s="18">
        <v>9</v>
      </c>
      <c r="AT27" s="18">
        <v>21</v>
      </c>
      <c r="AU27" s="18">
        <v>15</v>
      </c>
      <c r="AV27" s="18">
        <v>5</v>
      </c>
      <c r="AW27" s="18">
        <v>6</v>
      </c>
      <c r="AX27" s="18">
        <v>10</v>
      </c>
      <c r="AY27" s="25">
        <v>12</v>
      </c>
      <c r="AZ27" s="24">
        <v>116</v>
      </c>
      <c r="BA27" s="18">
        <v>94</v>
      </c>
      <c r="BB27" s="18">
        <v>93</v>
      </c>
      <c r="BC27" s="18">
        <v>124</v>
      </c>
      <c r="BD27" s="18">
        <v>128</v>
      </c>
      <c r="BE27" s="18">
        <v>118</v>
      </c>
      <c r="BF27" s="18">
        <v>127</v>
      </c>
      <c r="BG27" s="18">
        <v>100</v>
      </c>
      <c r="BH27" s="18">
        <v>109</v>
      </c>
      <c r="BI27" s="25">
        <v>98</v>
      </c>
      <c r="BJ27" s="24">
        <v>676</v>
      </c>
      <c r="BK27" s="18">
        <v>641</v>
      </c>
      <c r="BL27" s="18">
        <v>758</v>
      </c>
      <c r="BM27" s="18">
        <v>912</v>
      </c>
      <c r="BN27" s="18">
        <v>986</v>
      </c>
      <c r="BO27" s="18">
        <v>860</v>
      </c>
      <c r="BP27" s="18">
        <v>818</v>
      </c>
      <c r="BQ27" s="18">
        <v>821</v>
      </c>
      <c r="BR27" s="18">
        <v>883</v>
      </c>
      <c r="BS27" s="25">
        <v>781</v>
      </c>
    </row>
    <row r="28" spans="1:71" x14ac:dyDescent="0.25">
      <c r="A28" s="33" t="s">
        <v>89</v>
      </c>
      <c r="B28" s="18">
        <v>6</v>
      </c>
      <c r="C28" s="18">
        <v>12</v>
      </c>
      <c r="D28" s="18">
        <v>15</v>
      </c>
      <c r="E28" s="18">
        <v>28</v>
      </c>
      <c r="F28" s="18">
        <v>25</v>
      </c>
      <c r="G28" s="18">
        <v>21</v>
      </c>
      <c r="H28" s="18">
        <v>24</v>
      </c>
      <c r="I28" s="18">
        <v>22</v>
      </c>
      <c r="J28" s="18">
        <v>19</v>
      </c>
      <c r="K28" s="18">
        <v>19</v>
      </c>
      <c r="L28" s="24">
        <v>4</v>
      </c>
      <c r="M28" s="18">
        <v>9</v>
      </c>
      <c r="N28" s="18">
        <v>15</v>
      </c>
      <c r="O28" s="18">
        <v>11</v>
      </c>
      <c r="P28" s="18">
        <v>20</v>
      </c>
      <c r="Q28" s="18">
        <v>12</v>
      </c>
      <c r="R28" s="18">
        <v>17</v>
      </c>
      <c r="S28" s="18">
        <v>10</v>
      </c>
      <c r="T28" s="18">
        <v>7</v>
      </c>
      <c r="U28" s="25">
        <v>16</v>
      </c>
      <c r="V28" s="24">
        <v>653</v>
      </c>
      <c r="W28" s="18">
        <v>561</v>
      </c>
      <c r="X28" s="18">
        <v>669</v>
      </c>
      <c r="Y28" s="18">
        <v>632</v>
      </c>
      <c r="Z28" s="18">
        <v>779</v>
      </c>
      <c r="AA28" s="18">
        <v>568</v>
      </c>
      <c r="AB28" s="18">
        <v>432</v>
      </c>
      <c r="AC28" s="18">
        <v>452</v>
      </c>
      <c r="AD28" s="18">
        <v>350</v>
      </c>
      <c r="AE28" s="25">
        <v>317</v>
      </c>
      <c r="AF28" s="24">
        <v>416</v>
      </c>
      <c r="AG28" s="18">
        <v>323</v>
      </c>
      <c r="AH28" s="18">
        <v>397</v>
      </c>
      <c r="AI28" s="18">
        <v>501</v>
      </c>
      <c r="AJ28" s="18">
        <v>548</v>
      </c>
      <c r="AK28" s="18">
        <v>352</v>
      </c>
      <c r="AL28" s="18">
        <v>259</v>
      </c>
      <c r="AM28" s="18">
        <v>240</v>
      </c>
      <c r="AN28" s="18">
        <v>247</v>
      </c>
      <c r="AO28" s="25">
        <v>282</v>
      </c>
      <c r="AP28" s="24">
        <v>55</v>
      </c>
      <c r="AQ28" s="18">
        <v>48</v>
      </c>
      <c r="AR28" s="18">
        <v>59</v>
      </c>
      <c r="AS28" s="18">
        <v>75</v>
      </c>
      <c r="AT28" s="18">
        <v>52</v>
      </c>
      <c r="AU28" s="18">
        <v>18</v>
      </c>
      <c r="AV28" s="18">
        <v>20</v>
      </c>
      <c r="AW28" s="18">
        <v>37</v>
      </c>
      <c r="AX28" s="18">
        <v>18</v>
      </c>
      <c r="AY28" s="25">
        <v>12</v>
      </c>
      <c r="AZ28" s="24">
        <v>115</v>
      </c>
      <c r="BA28" s="18">
        <v>123</v>
      </c>
      <c r="BB28" s="18">
        <v>120</v>
      </c>
      <c r="BC28" s="18">
        <v>163</v>
      </c>
      <c r="BD28" s="18">
        <v>168</v>
      </c>
      <c r="BE28" s="18">
        <v>119</v>
      </c>
      <c r="BF28" s="18">
        <v>83</v>
      </c>
      <c r="BG28" s="18">
        <v>106</v>
      </c>
      <c r="BH28" s="18">
        <v>98</v>
      </c>
      <c r="BI28" s="25">
        <v>92</v>
      </c>
      <c r="BJ28" s="24">
        <v>1249</v>
      </c>
      <c r="BK28" s="18">
        <v>1076</v>
      </c>
      <c r="BL28" s="18">
        <v>1275</v>
      </c>
      <c r="BM28" s="18">
        <v>1410</v>
      </c>
      <c r="BN28" s="18">
        <v>1592</v>
      </c>
      <c r="BO28" s="18">
        <v>1090</v>
      </c>
      <c r="BP28" s="18">
        <v>835</v>
      </c>
      <c r="BQ28" s="18">
        <v>867</v>
      </c>
      <c r="BR28" s="18">
        <v>739</v>
      </c>
      <c r="BS28" s="25">
        <v>738</v>
      </c>
    </row>
    <row r="29" spans="1:71" x14ac:dyDescent="0.25">
      <c r="A29" s="33" t="s">
        <v>90</v>
      </c>
      <c r="B29" s="18">
        <v>25</v>
      </c>
      <c r="C29" s="18">
        <v>44</v>
      </c>
      <c r="D29" s="18">
        <v>43</v>
      </c>
      <c r="E29" s="18">
        <v>63</v>
      </c>
      <c r="F29" s="18">
        <v>45</v>
      </c>
      <c r="G29" s="18">
        <v>62</v>
      </c>
      <c r="H29" s="18">
        <v>66</v>
      </c>
      <c r="I29" s="18">
        <v>81</v>
      </c>
      <c r="J29" s="18">
        <v>73</v>
      </c>
      <c r="K29" s="18">
        <v>83</v>
      </c>
      <c r="L29" s="24">
        <v>26</v>
      </c>
      <c r="M29" s="18">
        <v>28</v>
      </c>
      <c r="N29" s="18">
        <v>28</v>
      </c>
      <c r="O29" s="18">
        <v>18</v>
      </c>
      <c r="P29" s="18">
        <v>42</v>
      </c>
      <c r="Q29" s="18">
        <v>37</v>
      </c>
      <c r="R29" s="18">
        <v>53</v>
      </c>
      <c r="S29" s="18">
        <v>56</v>
      </c>
      <c r="T29" s="18">
        <v>54</v>
      </c>
      <c r="U29" s="25">
        <v>75</v>
      </c>
      <c r="V29" s="24">
        <v>582</v>
      </c>
      <c r="W29" s="18">
        <v>720</v>
      </c>
      <c r="X29" s="18">
        <v>598</v>
      </c>
      <c r="Y29" s="18">
        <v>545</v>
      </c>
      <c r="Z29" s="18">
        <v>654</v>
      </c>
      <c r="AA29" s="18">
        <v>551</v>
      </c>
      <c r="AB29" s="18">
        <v>505</v>
      </c>
      <c r="AC29" s="18">
        <v>671</v>
      </c>
      <c r="AD29" s="18">
        <v>650</v>
      </c>
      <c r="AE29" s="25">
        <v>596</v>
      </c>
      <c r="AF29" s="24">
        <v>356</v>
      </c>
      <c r="AG29" s="18">
        <v>411</v>
      </c>
      <c r="AH29" s="18">
        <v>329</v>
      </c>
      <c r="AI29" s="18">
        <v>283</v>
      </c>
      <c r="AJ29" s="18">
        <v>361</v>
      </c>
      <c r="AK29" s="18">
        <v>323</v>
      </c>
      <c r="AL29" s="18">
        <v>301</v>
      </c>
      <c r="AM29" s="18">
        <v>293</v>
      </c>
      <c r="AN29" s="18">
        <v>343</v>
      </c>
      <c r="AO29" s="25">
        <v>498</v>
      </c>
      <c r="AP29" s="24">
        <v>41</v>
      </c>
      <c r="AQ29" s="18">
        <v>33</v>
      </c>
      <c r="AR29" s="18">
        <v>35</v>
      </c>
      <c r="AS29" s="18">
        <v>81</v>
      </c>
      <c r="AT29" s="18">
        <v>63</v>
      </c>
      <c r="AU29" s="18">
        <v>36</v>
      </c>
      <c r="AV29" s="18">
        <v>10</v>
      </c>
      <c r="AW29" s="18">
        <v>22</v>
      </c>
      <c r="AX29" s="18">
        <v>52</v>
      </c>
      <c r="AY29" s="25">
        <v>28</v>
      </c>
      <c r="AZ29" s="24">
        <v>119</v>
      </c>
      <c r="BA29" s="18">
        <v>128</v>
      </c>
      <c r="BB29" s="18">
        <v>135</v>
      </c>
      <c r="BC29" s="18">
        <v>126</v>
      </c>
      <c r="BD29" s="18">
        <v>218</v>
      </c>
      <c r="BE29" s="18">
        <v>168</v>
      </c>
      <c r="BF29" s="18">
        <v>133</v>
      </c>
      <c r="BG29" s="18">
        <v>234</v>
      </c>
      <c r="BH29" s="18">
        <v>241</v>
      </c>
      <c r="BI29" s="25">
        <v>278</v>
      </c>
      <c r="BJ29" s="24">
        <v>1149</v>
      </c>
      <c r="BK29" s="18">
        <v>1364</v>
      </c>
      <c r="BL29" s="18">
        <v>1168</v>
      </c>
      <c r="BM29" s="18">
        <v>1116</v>
      </c>
      <c r="BN29" s="18">
        <v>1383</v>
      </c>
      <c r="BO29" s="18">
        <v>1177</v>
      </c>
      <c r="BP29" s="18">
        <v>1068</v>
      </c>
      <c r="BQ29" s="18">
        <v>1357</v>
      </c>
      <c r="BR29" s="18">
        <v>1413</v>
      </c>
      <c r="BS29" s="25">
        <v>1558</v>
      </c>
    </row>
    <row r="30" spans="1:71" x14ac:dyDescent="0.25">
      <c r="A30" s="33" t="s">
        <v>91</v>
      </c>
      <c r="B30" s="18">
        <v>7</v>
      </c>
      <c r="C30" s="18">
        <v>12</v>
      </c>
      <c r="D30" s="18">
        <v>23</v>
      </c>
      <c r="E30" s="18">
        <v>18</v>
      </c>
      <c r="F30" s="18">
        <v>19</v>
      </c>
      <c r="G30" s="18">
        <v>26</v>
      </c>
      <c r="H30" s="18">
        <v>30</v>
      </c>
      <c r="I30" s="18">
        <v>26</v>
      </c>
      <c r="J30" s="18">
        <v>22</v>
      </c>
      <c r="K30" s="18">
        <v>34</v>
      </c>
      <c r="L30" s="24">
        <v>11</v>
      </c>
      <c r="M30" s="18">
        <v>17</v>
      </c>
      <c r="N30" s="18">
        <v>28</v>
      </c>
      <c r="O30" s="18">
        <v>37</v>
      </c>
      <c r="P30" s="18">
        <v>46</v>
      </c>
      <c r="Q30" s="18">
        <v>21</v>
      </c>
      <c r="R30" s="18">
        <v>33</v>
      </c>
      <c r="S30" s="18">
        <v>18</v>
      </c>
      <c r="T30" s="18">
        <v>21</v>
      </c>
      <c r="U30" s="25">
        <v>34</v>
      </c>
      <c r="V30" s="24">
        <v>809</v>
      </c>
      <c r="W30" s="18">
        <v>746</v>
      </c>
      <c r="X30" s="18">
        <v>731</v>
      </c>
      <c r="Y30" s="18">
        <v>691</v>
      </c>
      <c r="Z30" s="18">
        <v>626</v>
      </c>
      <c r="AA30" s="18">
        <v>562</v>
      </c>
      <c r="AB30" s="18">
        <v>484</v>
      </c>
      <c r="AC30" s="18">
        <v>510</v>
      </c>
      <c r="AD30" s="18">
        <v>435</v>
      </c>
      <c r="AE30" s="25">
        <v>416</v>
      </c>
      <c r="AF30" s="24">
        <v>221</v>
      </c>
      <c r="AG30" s="18">
        <v>209</v>
      </c>
      <c r="AH30" s="18">
        <v>241</v>
      </c>
      <c r="AI30" s="18">
        <v>252</v>
      </c>
      <c r="AJ30" s="18">
        <v>316</v>
      </c>
      <c r="AK30" s="18">
        <v>292</v>
      </c>
      <c r="AL30" s="18">
        <v>192</v>
      </c>
      <c r="AM30" s="18">
        <v>196</v>
      </c>
      <c r="AN30" s="18">
        <v>258</v>
      </c>
      <c r="AO30" s="25">
        <v>214</v>
      </c>
      <c r="AP30" s="24">
        <v>31</v>
      </c>
      <c r="AQ30" s="18">
        <v>63</v>
      </c>
      <c r="AR30" s="18">
        <v>79</v>
      </c>
      <c r="AS30" s="18">
        <v>57</v>
      </c>
      <c r="AT30" s="18">
        <v>35</v>
      </c>
      <c r="AU30" s="18">
        <v>28</v>
      </c>
      <c r="AV30" s="18">
        <v>11</v>
      </c>
      <c r="AW30" s="18">
        <v>9</v>
      </c>
      <c r="AX30" s="18">
        <v>10</v>
      </c>
      <c r="AY30" s="25">
        <v>9</v>
      </c>
      <c r="AZ30" s="24">
        <v>150</v>
      </c>
      <c r="BA30" s="18">
        <v>115</v>
      </c>
      <c r="BB30" s="18">
        <v>146</v>
      </c>
      <c r="BC30" s="18">
        <v>110</v>
      </c>
      <c r="BD30" s="18">
        <v>107</v>
      </c>
      <c r="BE30" s="18">
        <v>123</v>
      </c>
      <c r="BF30" s="18">
        <v>66</v>
      </c>
      <c r="BG30" s="18">
        <v>102</v>
      </c>
      <c r="BH30" s="18">
        <v>101</v>
      </c>
      <c r="BI30" s="25">
        <v>89</v>
      </c>
      <c r="BJ30" s="24">
        <v>1229</v>
      </c>
      <c r="BK30" s="18">
        <v>1162</v>
      </c>
      <c r="BL30" s="18">
        <v>1248</v>
      </c>
      <c r="BM30" s="18">
        <v>1165</v>
      </c>
      <c r="BN30" s="18">
        <v>1149</v>
      </c>
      <c r="BO30" s="18">
        <v>1052</v>
      </c>
      <c r="BP30" s="18">
        <v>816</v>
      </c>
      <c r="BQ30" s="18">
        <v>861</v>
      </c>
      <c r="BR30" s="18">
        <v>847</v>
      </c>
      <c r="BS30" s="25">
        <v>796</v>
      </c>
    </row>
    <row r="31" spans="1:71" x14ac:dyDescent="0.25">
      <c r="A31" s="33" t="s">
        <v>92</v>
      </c>
      <c r="B31" s="18">
        <v>7</v>
      </c>
      <c r="C31" s="18">
        <v>7</v>
      </c>
      <c r="D31" s="18">
        <v>15</v>
      </c>
      <c r="E31" s="18">
        <v>14</v>
      </c>
      <c r="F31" s="18">
        <v>16</v>
      </c>
      <c r="G31" s="18">
        <v>22</v>
      </c>
      <c r="H31" s="18">
        <v>39</v>
      </c>
      <c r="I31" s="18">
        <v>34</v>
      </c>
      <c r="J31" s="18">
        <v>43</v>
      </c>
      <c r="K31" s="18">
        <v>42</v>
      </c>
      <c r="L31" s="24">
        <v>5</v>
      </c>
      <c r="M31" s="18">
        <v>7</v>
      </c>
      <c r="N31" s="18">
        <v>4</v>
      </c>
      <c r="O31" s="18">
        <v>3</v>
      </c>
      <c r="P31" s="18">
        <v>6</v>
      </c>
      <c r="Q31" s="18">
        <v>6</v>
      </c>
      <c r="R31" s="18">
        <v>9</v>
      </c>
      <c r="S31" s="18">
        <v>2</v>
      </c>
      <c r="T31" s="18">
        <v>3</v>
      </c>
      <c r="U31" s="25">
        <v>6</v>
      </c>
      <c r="V31" s="24">
        <v>521</v>
      </c>
      <c r="W31" s="18">
        <v>423</v>
      </c>
      <c r="X31" s="18">
        <v>384</v>
      </c>
      <c r="Y31" s="18">
        <v>383</v>
      </c>
      <c r="Z31" s="18">
        <v>299</v>
      </c>
      <c r="AA31" s="18">
        <v>382</v>
      </c>
      <c r="AB31" s="18">
        <v>342</v>
      </c>
      <c r="AC31" s="18">
        <v>329</v>
      </c>
      <c r="AD31" s="18">
        <v>312</v>
      </c>
      <c r="AE31" s="25">
        <v>342</v>
      </c>
      <c r="AF31" s="24">
        <v>186</v>
      </c>
      <c r="AG31" s="18">
        <v>148</v>
      </c>
      <c r="AH31" s="18">
        <v>149</v>
      </c>
      <c r="AI31" s="18">
        <v>182</v>
      </c>
      <c r="AJ31" s="18">
        <v>172</v>
      </c>
      <c r="AK31" s="18">
        <v>169</v>
      </c>
      <c r="AL31" s="18">
        <v>153</v>
      </c>
      <c r="AM31" s="18">
        <v>165</v>
      </c>
      <c r="AN31" s="18">
        <v>172</v>
      </c>
      <c r="AO31" s="25">
        <v>241</v>
      </c>
      <c r="AP31" s="24">
        <v>42</v>
      </c>
      <c r="AQ31" s="18">
        <v>42</v>
      </c>
      <c r="AR31" s="18">
        <v>38</v>
      </c>
      <c r="AS31" s="18">
        <v>33</v>
      </c>
      <c r="AT31" s="18">
        <v>36</v>
      </c>
      <c r="AU31" s="18">
        <v>6</v>
      </c>
      <c r="AV31" s="18">
        <v>32</v>
      </c>
      <c r="AW31" s="18">
        <v>10</v>
      </c>
      <c r="AX31" s="18">
        <v>13</v>
      </c>
      <c r="AY31" s="25">
        <v>37</v>
      </c>
      <c r="AZ31" s="24">
        <v>100</v>
      </c>
      <c r="BA31" s="18">
        <v>65</v>
      </c>
      <c r="BB31" s="18">
        <v>84</v>
      </c>
      <c r="BC31" s="18">
        <v>88</v>
      </c>
      <c r="BD31" s="18">
        <v>83</v>
      </c>
      <c r="BE31" s="18">
        <v>89</v>
      </c>
      <c r="BF31" s="18">
        <v>124</v>
      </c>
      <c r="BG31" s="18">
        <v>106</v>
      </c>
      <c r="BH31" s="18">
        <v>117</v>
      </c>
      <c r="BI31" s="25">
        <v>120</v>
      </c>
      <c r="BJ31" s="24">
        <v>861</v>
      </c>
      <c r="BK31" s="18">
        <v>692</v>
      </c>
      <c r="BL31" s="18">
        <v>674</v>
      </c>
      <c r="BM31" s="18">
        <v>703</v>
      </c>
      <c r="BN31" s="18">
        <v>612</v>
      </c>
      <c r="BO31" s="18">
        <v>674</v>
      </c>
      <c r="BP31" s="18">
        <v>699</v>
      </c>
      <c r="BQ31" s="18">
        <v>646</v>
      </c>
      <c r="BR31" s="18">
        <v>660</v>
      </c>
      <c r="BS31" s="25">
        <v>788</v>
      </c>
    </row>
    <row r="32" spans="1:71" x14ac:dyDescent="0.25">
      <c r="A32" s="33" t="s">
        <v>93</v>
      </c>
      <c r="B32" s="18">
        <v>1</v>
      </c>
      <c r="C32" s="18">
        <v>6</v>
      </c>
      <c r="D32" s="18">
        <v>7</v>
      </c>
      <c r="E32" s="18">
        <v>8</v>
      </c>
      <c r="F32" s="18">
        <v>11</v>
      </c>
      <c r="G32" s="18">
        <v>25</v>
      </c>
      <c r="H32" s="18">
        <v>17</v>
      </c>
      <c r="I32" s="18">
        <v>26</v>
      </c>
      <c r="J32" s="18">
        <v>28</v>
      </c>
      <c r="K32" s="18">
        <v>23</v>
      </c>
      <c r="L32" s="24">
        <v>7</v>
      </c>
      <c r="M32" s="18">
        <v>2</v>
      </c>
      <c r="N32" s="18">
        <v>6</v>
      </c>
      <c r="O32" s="18">
        <v>9</v>
      </c>
      <c r="P32" s="18">
        <v>6</v>
      </c>
      <c r="Q32" s="18">
        <v>5</v>
      </c>
      <c r="R32" s="18">
        <v>11</v>
      </c>
      <c r="S32" s="18">
        <v>0</v>
      </c>
      <c r="T32" s="18">
        <v>11</v>
      </c>
      <c r="U32" s="25">
        <v>17</v>
      </c>
      <c r="V32" s="24">
        <v>570</v>
      </c>
      <c r="W32" s="18">
        <v>511</v>
      </c>
      <c r="X32" s="18">
        <v>496</v>
      </c>
      <c r="Y32" s="18">
        <v>508</v>
      </c>
      <c r="Z32" s="18">
        <v>541</v>
      </c>
      <c r="AA32" s="18">
        <v>563</v>
      </c>
      <c r="AB32" s="18">
        <v>601</v>
      </c>
      <c r="AC32" s="18">
        <v>507</v>
      </c>
      <c r="AD32" s="18">
        <v>393</v>
      </c>
      <c r="AE32" s="25">
        <v>373</v>
      </c>
      <c r="AF32" s="24">
        <v>209</v>
      </c>
      <c r="AG32" s="18">
        <v>149</v>
      </c>
      <c r="AH32" s="18">
        <v>157</v>
      </c>
      <c r="AI32" s="18">
        <v>164</v>
      </c>
      <c r="AJ32" s="18">
        <v>207</v>
      </c>
      <c r="AK32" s="18">
        <v>176</v>
      </c>
      <c r="AL32" s="18">
        <v>169</v>
      </c>
      <c r="AM32" s="18">
        <v>131</v>
      </c>
      <c r="AN32" s="18">
        <v>174</v>
      </c>
      <c r="AO32" s="25">
        <v>259</v>
      </c>
      <c r="AP32" s="24">
        <v>15</v>
      </c>
      <c r="AQ32" s="18">
        <v>20</v>
      </c>
      <c r="AR32" s="18">
        <v>13</v>
      </c>
      <c r="AS32" s="18">
        <v>15</v>
      </c>
      <c r="AT32" s="18">
        <v>22</v>
      </c>
      <c r="AU32" s="18">
        <v>18</v>
      </c>
      <c r="AV32" s="18">
        <v>16</v>
      </c>
      <c r="AW32" s="18">
        <v>3</v>
      </c>
      <c r="AX32" s="18">
        <v>10</v>
      </c>
      <c r="AY32" s="25">
        <v>14</v>
      </c>
      <c r="AZ32" s="24">
        <v>94</v>
      </c>
      <c r="BA32" s="18">
        <v>79</v>
      </c>
      <c r="BB32" s="18">
        <v>84</v>
      </c>
      <c r="BC32" s="18">
        <v>93</v>
      </c>
      <c r="BD32" s="18">
        <v>122</v>
      </c>
      <c r="BE32" s="18">
        <v>94</v>
      </c>
      <c r="BF32" s="18">
        <v>117</v>
      </c>
      <c r="BG32" s="18">
        <v>80</v>
      </c>
      <c r="BH32" s="18">
        <v>72</v>
      </c>
      <c r="BI32" s="25">
        <v>72</v>
      </c>
      <c r="BJ32" s="24">
        <v>896</v>
      </c>
      <c r="BK32" s="18">
        <v>767</v>
      </c>
      <c r="BL32" s="18">
        <v>763</v>
      </c>
      <c r="BM32" s="18">
        <v>797</v>
      </c>
      <c r="BN32" s="18">
        <v>909</v>
      </c>
      <c r="BO32" s="18">
        <v>881</v>
      </c>
      <c r="BP32" s="18">
        <v>931</v>
      </c>
      <c r="BQ32" s="18">
        <v>747</v>
      </c>
      <c r="BR32" s="18">
        <v>688</v>
      </c>
      <c r="BS32" s="25">
        <v>758</v>
      </c>
    </row>
    <row r="33" spans="1:71" x14ac:dyDescent="0.25">
      <c r="A33" s="33" t="s">
        <v>94</v>
      </c>
      <c r="B33" s="18">
        <v>7</v>
      </c>
      <c r="C33" s="18">
        <v>9</v>
      </c>
      <c r="D33" s="18">
        <v>18</v>
      </c>
      <c r="E33" s="18">
        <v>34</v>
      </c>
      <c r="F33" s="18">
        <v>30</v>
      </c>
      <c r="G33" s="18">
        <v>32</v>
      </c>
      <c r="H33" s="18">
        <v>47</v>
      </c>
      <c r="I33" s="18">
        <v>41</v>
      </c>
      <c r="J33" s="18">
        <v>47</v>
      </c>
      <c r="K33" s="18">
        <v>60</v>
      </c>
      <c r="L33" s="24">
        <v>17</v>
      </c>
      <c r="M33" s="18">
        <v>18</v>
      </c>
      <c r="N33" s="18">
        <v>18</v>
      </c>
      <c r="O33" s="18">
        <v>23</v>
      </c>
      <c r="P33" s="18">
        <v>28</v>
      </c>
      <c r="Q33" s="18">
        <v>24</v>
      </c>
      <c r="R33" s="18">
        <v>11</v>
      </c>
      <c r="S33" s="18">
        <v>19</v>
      </c>
      <c r="T33" s="18">
        <v>23</v>
      </c>
      <c r="U33" s="25">
        <v>40</v>
      </c>
      <c r="V33" s="24">
        <v>661</v>
      </c>
      <c r="W33" s="18">
        <v>578</v>
      </c>
      <c r="X33" s="18">
        <v>523</v>
      </c>
      <c r="Y33" s="18">
        <v>594</v>
      </c>
      <c r="Z33" s="18">
        <v>692</v>
      </c>
      <c r="AA33" s="18">
        <v>590</v>
      </c>
      <c r="AB33" s="18">
        <v>519</v>
      </c>
      <c r="AC33" s="18">
        <v>392</v>
      </c>
      <c r="AD33" s="18">
        <v>449</v>
      </c>
      <c r="AE33" s="25">
        <v>388</v>
      </c>
      <c r="AF33" s="24">
        <v>372</v>
      </c>
      <c r="AG33" s="18">
        <v>382</v>
      </c>
      <c r="AH33" s="18">
        <v>394</v>
      </c>
      <c r="AI33" s="18">
        <v>329</v>
      </c>
      <c r="AJ33" s="18">
        <v>461</v>
      </c>
      <c r="AK33" s="18">
        <v>406</v>
      </c>
      <c r="AL33" s="18">
        <v>315</v>
      </c>
      <c r="AM33" s="18">
        <v>300</v>
      </c>
      <c r="AN33" s="18">
        <v>421</v>
      </c>
      <c r="AO33" s="25">
        <v>383</v>
      </c>
      <c r="AP33" s="24">
        <v>52</v>
      </c>
      <c r="AQ33" s="18">
        <v>77</v>
      </c>
      <c r="AR33" s="18">
        <v>61</v>
      </c>
      <c r="AS33" s="18">
        <v>79</v>
      </c>
      <c r="AT33" s="18">
        <v>73</v>
      </c>
      <c r="AU33" s="18">
        <v>26</v>
      </c>
      <c r="AV33" s="18">
        <v>29</v>
      </c>
      <c r="AW33" s="18">
        <v>15</v>
      </c>
      <c r="AX33" s="18">
        <v>26</v>
      </c>
      <c r="AY33" s="25">
        <v>31</v>
      </c>
      <c r="AZ33" s="24">
        <v>121</v>
      </c>
      <c r="BA33" s="18">
        <v>136</v>
      </c>
      <c r="BB33" s="18">
        <v>146</v>
      </c>
      <c r="BC33" s="18">
        <v>149</v>
      </c>
      <c r="BD33" s="18">
        <v>187</v>
      </c>
      <c r="BE33" s="18">
        <v>196</v>
      </c>
      <c r="BF33" s="18">
        <v>200</v>
      </c>
      <c r="BG33" s="18">
        <v>184</v>
      </c>
      <c r="BH33" s="18">
        <v>202</v>
      </c>
      <c r="BI33" s="25">
        <v>187</v>
      </c>
      <c r="BJ33" s="24">
        <v>1230</v>
      </c>
      <c r="BK33" s="18">
        <v>1200</v>
      </c>
      <c r="BL33" s="18">
        <v>1160</v>
      </c>
      <c r="BM33" s="18">
        <v>1208</v>
      </c>
      <c r="BN33" s="18">
        <v>1471</v>
      </c>
      <c r="BO33" s="18">
        <v>1274</v>
      </c>
      <c r="BP33" s="18">
        <v>1121</v>
      </c>
      <c r="BQ33" s="18">
        <v>951</v>
      </c>
      <c r="BR33" s="18">
        <v>1168</v>
      </c>
      <c r="BS33" s="25">
        <v>1089</v>
      </c>
    </row>
    <row r="34" spans="1:71" x14ac:dyDescent="0.25">
      <c r="A34" s="33" t="s">
        <v>95</v>
      </c>
      <c r="B34" s="18">
        <v>22</v>
      </c>
      <c r="C34" s="18">
        <v>55</v>
      </c>
      <c r="D34" s="18">
        <v>58</v>
      </c>
      <c r="E34" s="18">
        <v>87</v>
      </c>
      <c r="F34" s="18">
        <v>80</v>
      </c>
      <c r="G34" s="18">
        <v>66</v>
      </c>
      <c r="H34" s="18">
        <v>64</v>
      </c>
      <c r="I34" s="18">
        <v>64</v>
      </c>
      <c r="J34" s="18">
        <v>82</v>
      </c>
      <c r="K34" s="18">
        <v>65</v>
      </c>
      <c r="L34" s="24">
        <v>26</v>
      </c>
      <c r="M34" s="18">
        <v>26</v>
      </c>
      <c r="N34" s="18">
        <v>23</v>
      </c>
      <c r="O34" s="18">
        <v>16</v>
      </c>
      <c r="P34" s="18">
        <v>15</v>
      </c>
      <c r="Q34" s="18">
        <v>12</v>
      </c>
      <c r="R34" s="18">
        <v>13</v>
      </c>
      <c r="S34" s="18">
        <v>20</v>
      </c>
      <c r="T34" s="18">
        <v>12</v>
      </c>
      <c r="U34" s="25">
        <v>25</v>
      </c>
      <c r="V34" s="24">
        <v>1604</v>
      </c>
      <c r="W34" s="18">
        <v>1508</v>
      </c>
      <c r="X34" s="18">
        <v>1584</v>
      </c>
      <c r="Y34" s="18">
        <v>1409</v>
      </c>
      <c r="Z34" s="18">
        <v>1207</v>
      </c>
      <c r="AA34" s="18">
        <v>1017</v>
      </c>
      <c r="AB34" s="18">
        <v>774</v>
      </c>
      <c r="AC34" s="18">
        <v>851</v>
      </c>
      <c r="AD34" s="18">
        <v>710</v>
      </c>
      <c r="AE34" s="25">
        <v>686</v>
      </c>
      <c r="AF34" s="24">
        <v>272</v>
      </c>
      <c r="AG34" s="18">
        <v>239</v>
      </c>
      <c r="AH34" s="18">
        <v>269</v>
      </c>
      <c r="AI34" s="18">
        <v>299</v>
      </c>
      <c r="AJ34" s="18">
        <v>335</v>
      </c>
      <c r="AK34" s="18">
        <v>213</v>
      </c>
      <c r="AL34" s="18">
        <v>201</v>
      </c>
      <c r="AM34" s="18">
        <v>255</v>
      </c>
      <c r="AN34" s="18">
        <v>240</v>
      </c>
      <c r="AO34" s="25">
        <v>369</v>
      </c>
      <c r="AP34" s="24">
        <v>132</v>
      </c>
      <c r="AQ34" s="18">
        <v>235</v>
      </c>
      <c r="AR34" s="18">
        <v>232</v>
      </c>
      <c r="AS34" s="18">
        <v>253</v>
      </c>
      <c r="AT34" s="18">
        <v>234</v>
      </c>
      <c r="AU34" s="18">
        <v>30</v>
      </c>
      <c r="AV34" s="18">
        <v>17</v>
      </c>
      <c r="AW34" s="18">
        <v>74</v>
      </c>
      <c r="AX34" s="18">
        <v>52</v>
      </c>
      <c r="AY34" s="25">
        <v>25</v>
      </c>
      <c r="AZ34" s="24">
        <v>153</v>
      </c>
      <c r="BA34" s="18">
        <v>178</v>
      </c>
      <c r="BB34" s="18">
        <v>205</v>
      </c>
      <c r="BC34" s="18">
        <v>252</v>
      </c>
      <c r="BD34" s="18">
        <v>242</v>
      </c>
      <c r="BE34" s="18">
        <v>209</v>
      </c>
      <c r="BF34" s="18">
        <v>130</v>
      </c>
      <c r="BG34" s="18">
        <v>249</v>
      </c>
      <c r="BH34" s="18">
        <v>209</v>
      </c>
      <c r="BI34" s="25">
        <v>193</v>
      </c>
      <c r="BJ34" s="24">
        <v>2209</v>
      </c>
      <c r="BK34" s="18">
        <v>2241</v>
      </c>
      <c r="BL34" s="18">
        <v>2371</v>
      </c>
      <c r="BM34" s="18">
        <v>2316</v>
      </c>
      <c r="BN34" s="18">
        <v>2113</v>
      </c>
      <c r="BO34" s="18">
        <v>1547</v>
      </c>
      <c r="BP34" s="18">
        <v>1199</v>
      </c>
      <c r="BQ34" s="18">
        <v>1513</v>
      </c>
      <c r="BR34" s="18">
        <v>1305</v>
      </c>
      <c r="BS34" s="25">
        <v>1363</v>
      </c>
    </row>
    <row r="35" spans="1:71" x14ac:dyDescent="0.25">
      <c r="A35" s="33" t="s">
        <v>96</v>
      </c>
      <c r="B35" s="18">
        <v>4</v>
      </c>
      <c r="C35" s="18">
        <v>2</v>
      </c>
      <c r="D35" s="18">
        <v>8</v>
      </c>
      <c r="E35" s="18">
        <v>19</v>
      </c>
      <c r="F35" s="18">
        <v>31</v>
      </c>
      <c r="G35" s="18">
        <v>25</v>
      </c>
      <c r="H35" s="18">
        <v>43</v>
      </c>
      <c r="I35" s="18">
        <v>32</v>
      </c>
      <c r="J35" s="18">
        <v>50</v>
      </c>
      <c r="K35" s="18">
        <v>38</v>
      </c>
      <c r="L35" s="24">
        <v>1</v>
      </c>
      <c r="M35" s="18">
        <v>9</v>
      </c>
      <c r="N35" s="18">
        <v>8</v>
      </c>
      <c r="O35" s="18">
        <v>5</v>
      </c>
      <c r="P35" s="18">
        <v>4</v>
      </c>
      <c r="Q35" s="18">
        <v>5</v>
      </c>
      <c r="R35" s="18">
        <v>11</v>
      </c>
      <c r="S35" s="18">
        <v>7</v>
      </c>
      <c r="T35" s="18">
        <v>5</v>
      </c>
      <c r="U35" s="25">
        <v>10</v>
      </c>
      <c r="V35" s="24">
        <v>536</v>
      </c>
      <c r="W35" s="18">
        <v>416</v>
      </c>
      <c r="X35" s="18">
        <v>390</v>
      </c>
      <c r="Y35" s="18">
        <v>474</v>
      </c>
      <c r="Z35" s="18">
        <v>607</v>
      </c>
      <c r="AA35" s="18">
        <v>629</v>
      </c>
      <c r="AB35" s="18">
        <v>501</v>
      </c>
      <c r="AC35" s="18">
        <v>395</v>
      </c>
      <c r="AD35" s="18">
        <v>386</v>
      </c>
      <c r="AE35" s="25">
        <v>367</v>
      </c>
      <c r="AF35" s="24">
        <v>177</v>
      </c>
      <c r="AG35" s="18">
        <v>196</v>
      </c>
      <c r="AH35" s="18">
        <v>171</v>
      </c>
      <c r="AI35" s="18">
        <v>272</v>
      </c>
      <c r="AJ35" s="18">
        <v>322</v>
      </c>
      <c r="AK35" s="18">
        <v>230</v>
      </c>
      <c r="AL35" s="18">
        <v>211</v>
      </c>
      <c r="AM35" s="18">
        <v>199</v>
      </c>
      <c r="AN35" s="18">
        <v>223</v>
      </c>
      <c r="AO35" s="25">
        <v>283</v>
      </c>
      <c r="AP35" s="24">
        <v>22</v>
      </c>
      <c r="AQ35" s="18">
        <v>13</v>
      </c>
      <c r="AR35" s="18">
        <v>19</v>
      </c>
      <c r="AS35" s="18">
        <v>25</v>
      </c>
      <c r="AT35" s="18">
        <v>35</v>
      </c>
      <c r="AU35" s="18">
        <v>23</v>
      </c>
      <c r="AV35" s="18">
        <v>13</v>
      </c>
      <c r="AW35" s="18">
        <v>16</v>
      </c>
      <c r="AX35" s="18">
        <v>20</v>
      </c>
      <c r="AY35" s="25">
        <v>19</v>
      </c>
      <c r="AZ35" s="24">
        <v>88</v>
      </c>
      <c r="BA35" s="18">
        <v>109</v>
      </c>
      <c r="BB35" s="18">
        <v>98</v>
      </c>
      <c r="BC35" s="18">
        <v>147</v>
      </c>
      <c r="BD35" s="18">
        <v>133</v>
      </c>
      <c r="BE35" s="18">
        <v>139</v>
      </c>
      <c r="BF35" s="18">
        <v>139</v>
      </c>
      <c r="BG35" s="18">
        <v>106</v>
      </c>
      <c r="BH35" s="18">
        <v>99</v>
      </c>
      <c r="BI35" s="25">
        <v>95</v>
      </c>
      <c r="BJ35" s="24">
        <v>828</v>
      </c>
      <c r="BK35" s="18">
        <v>745</v>
      </c>
      <c r="BL35" s="18">
        <v>694</v>
      </c>
      <c r="BM35" s="18">
        <v>942</v>
      </c>
      <c r="BN35" s="18">
        <v>1132</v>
      </c>
      <c r="BO35" s="18">
        <v>1051</v>
      </c>
      <c r="BP35" s="18">
        <v>918</v>
      </c>
      <c r="BQ35" s="18">
        <v>755</v>
      </c>
      <c r="BR35" s="18">
        <v>783</v>
      </c>
      <c r="BS35" s="25">
        <v>812</v>
      </c>
    </row>
    <row r="36" spans="1:71" ht="15.75" thickBot="1" x14ac:dyDescent="0.3">
      <c r="A36" s="33" t="s">
        <v>97</v>
      </c>
      <c r="B36" s="18">
        <v>0</v>
      </c>
      <c r="C36" s="18">
        <v>7</v>
      </c>
      <c r="D36" s="18">
        <v>15</v>
      </c>
      <c r="E36" s="18">
        <v>16</v>
      </c>
      <c r="F36" s="18">
        <v>19</v>
      </c>
      <c r="G36" s="18">
        <v>19</v>
      </c>
      <c r="H36" s="18">
        <v>25</v>
      </c>
      <c r="I36" s="18">
        <v>17</v>
      </c>
      <c r="J36" s="18">
        <v>31</v>
      </c>
      <c r="K36" s="18">
        <v>12</v>
      </c>
      <c r="L36" s="24">
        <v>4</v>
      </c>
      <c r="M36" s="18">
        <v>7</v>
      </c>
      <c r="N36" s="18">
        <v>4</v>
      </c>
      <c r="O36" s="18">
        <v>2</v>
      </c>
      <c r="P36" s="18">
        <v>4</v>
      </c>
      <c r="Q36" s="18">
        <v>4</v>
      </c>
      <c r="R36" s="18">
        <v>1</v>
      </c>
      <c r="S36" s="18">
        <v>2</v>
      </c>
      <c r="T36" s="18">
        <v>4</v>
      </c>
      <c r="U36" s="25">
        <v>3</v>
      </c>
      <c r="V36" s="24">
        <v>264</v>
      </c>
      <c r="W36" s="18">
        <v>332</v>
      </c>
      <c r="X36" s="18">
        <v>344</v>
      </c>
      <c r="Y36" s="18">
        <v>337</v>
      </c>
      <c r="Z36" s="18">
        <v>358</v>
      </c>
      <c r="AA36" s="18">
        <v>291</v>
      </c>
      <c r="AB36" s="18">
        <v>310</v>
      </c>
      <c r="AC36" s="18">
        <v>262</v>
      </c>
      <c r="AD36" s="18">
        <v>226</v>
      </c>
      <c r="AE36" s="25">
        <v>207</v>
      </c>
      <c r="AF36" s="24">
        <v>130</v>
      </c>
      <c r="AG36" s="18">
        <v>180</v>
      </c>
      <c r="AH36" s="18">
        <v>159</v>
      </c>
      <c r="AI36" s="18">
        <v>182</v>
      </c>
      <c r="AJ36" s="18">
        <v>205</v>
      </c>
      <c r="AK36" s="18">
        <v>122</v>
      </c>
      <c r="AL36" s="18">
        <v>98</v>
      </c>
      <c r="AM36" s="18">
        <v>105</v>
      </c>
      <c r="AN36" s="18">
        <v>93</v>
      </c>
      <c r="AO36" s="25">
        <v>92</v>
      </c>
      <c r="AP36" s="24">
        <v>17</v>
      </c>
      <c r="AQ36" s="18">
        <v>9</v>
      </c>
      <c r="AR36" s="18">
        <v>17</v>
      </c>
      <c r="AS36" s="18">
        <v>13</v>
      </c>
      <c r="AT36" s="18">
        <v>17</v>
      </c>
      <c r="AU36" s="18">
        <v>10</v>
      </c>
      <c r="AV36" s="18">
        <v>4</v>
      </c>
      <c r="AW36" s="18">
        <v>7</v>
      </c>
      <c r="AX36" s="18">
        <v>12</v>
      </c>
      <c r="AY36" s="25">
        <v>5</v>
      </c>
      <c r="AZ36" s="24">
        <v>42</v>
      </c>
      <c r="BA36" s="18">
        <v>67</v>
      </c>
      <c r="BB36" s="18">
        <v>87</v>
      </c>
      <c r="BC36" s="18">
        <v>81</v>
      </c>
      <c r="BD36" s="18">
        <v>98</v>
      </c>
      <c r="BE36" s="18">
        <v>100</v>
      </c>
      <c r="BF36" s="18">
        <v>53</v>
      </c>
      <c r="BG36" s="18">
        <v>50</v>
      </c>
      <c r="BH36" s="18">
        <v>58</v>
      </c>
      <c r="BI36" s="25">
        <v>60</v>
      </c>
      <c r="BJ36" s="24">
        <v>457</v>
      </c>
      <c r="BK36" s="18">
        <v>602</v>
      </c>
      <c r="BL36" s="18">
        <v>626</v>
      </c>
      <c r="BM36" s="18">
        <v>631</v>
      </c>
      <c r="BN36" s="18">
        <v>701</v>
      </c>
      <c r="BO36" s="18">
        <v>546</v>
      </c>
      <c r="BP36" s="18">
        <v>491</v>
      </c>
      <c r="BQ36" s="18">
        <v>443</v>
      </c>
      <c r="BR36" s="18">
        <v>424</v>
      </c>
      <c r="BS36" s="25">
        <v>379</v>
      </c>
    </row>
    <row r="37" spans="1:71" ht="15.75" thickBot="1" x14ac:dyDescent="0.3">
      <c r="A37" s="37" t="s">
        <v>98</v>
      </c>
      <c r="B37" s="38">
        <v>3</v>
      </c>
      <c r="C37" s="38">
        <v>8</v>
      </c>
      <c r="D37" s="38">
        <v>12</v>
      </c>
      <c r="E37" s="38">
        <v>11</v>
      </c>
      <c r="F37" s="38">
        <v>6</v>
      </c>
      <c r="G37" s="38">
        <v>11</v>
      </c>
      <c r="H37" s="38">
        <v>2</v>
      </c>
      <c r="I37" s="38">
        <v>17</v>
      </c>
      <c r="J37" s="38">
        <v>24</v>
      </c>
      <c r="K37" s="38">
        <v>24</v>
      </c>
      <c r="L37" s="39">
        <v>17</v>
      </c>
      <c r="M37" s="38">
        <v>14</v>
      </c>
      <c r="N37" s="38">
        <v>27</v>
      </c>
      <c r="O37" s="38">
        <v>27</v>
      </c>
      <c r="P37" s="38">
        <v>32</v>
      </c>
      <c r="Q37" s="38">
        <v>20</v>
      </c>
      <c r="R37" s="38">
        <v>19</v>
      </c>
      <c r="S37" s="38">
        <v>26</v>
      </c>
      <c r="T37" s="38">
        <v>31</v>
      </c>
      <c r="U37" s="40">
        <v>45</v>
      </c>
      <c r="V37" s="39">
        <v>129</v>
      </c>
      <c r="W37" s="38">
        <v>120</v>
      </c>
      <c r="X37" s="38">
        <v>109</v>
      </c>
      <c r="Y37" s="38">
        <v>123</v>
      </c>
      <c r="Z37" s="38">
        <v>106</v>
      </c>
      <c r="AA37" s="38">
        <v>76</v>
      </c>
      <c r="AB37" s="38">
        <v>55</v>
      </c>
      <c r="AC37" s="38">
        <v>84</v>
      </c>
      <c r="AD37" s="38">
        <v>111</v>
      </c>
      <c r="AE37" s="40">
        <v>67</v>
      </c>
      <c r="AF37" s="39">
        <v>131</v>
      </c>
      <c r="AG37" s="38">
        <v>149</v>
      </c>
      <c r="AH37" s="38">
        <v>136</v>
      </c>
      <c r="AI37" s="38">
        <v>137</v>
      </c>
      <c r="AJ37" s="38">
        <v>115</v>
      </c>
      <c r="AK37" s="38">
        <v>79</v>
      </c>
      <c r="AL37" s="38">
        <v>49</v>
      </c>
      <c r="AM37" s="38">
        <v>93</v>
      </c>
      <c r="AN37" s="38">
        <v>142</v>
      </c>
      <c r="AO37" s="40">
        <v>175</v>
      </c>
      <c r="AP37" s="39">
        <v>7</v>
      </c>
      <c r="AQ37" s="38">
        <v>6</v>
      </c>
      <c r="AR37" s="38">
        <v>10</v>
      </c>
      <c r="AS37" s="38">
        <v>6</v>
      </c>
      <c r="AT37" s="38">
        <v>12</v>
      </c>
      <c r="AU37" s="38">
        <v>6</v>
      </c>
      <c r="AV37" s="38">
        <v>3</v>
      </c>
      <c r="AW37" s="38">
        <v>3</v>
      </c>
      <c r="AX37" s="38">
        <v>2</v>
      </c>
      <c r="AY37" s="40">
        <v>5</v>
      </c>
      <c r="AZ37" s="39">
        <v>165</v>
      </c>
      <c r="BA37" s="38">
        <v>155</v>
      </c>
      <c r="BB37" s="38">
        <v>178</v>
      </c>
      <c r="BC37" s="38">
        <v>189</v>
      </c>
      <c r="BD37" s="38">
        <v>142</v>
      </c>
      <c r="BE37" s="38">
        <v>107</v>
      </c>
      <c r="BF37" s="38">
        <v>62</v>
      </c>
      <c r="BG37" s="38">
        <v>120</v>
      </c>
      <c r="BH37" s="38">
        <v>119</v>
      </c>
      <c r="BI37" s="40">
        <v>113</v>
      </c>
      <c r="BJ37" s="39">
        <v>452</v>
      </c>
      <c r="BK37" s="38">
        <v>452</v>
      </c>
      <c r="BL37" s="38">
        <v>472</v>
      </c>
      <c r="BM37" s="38">
        <v>493</v>
      </c>
      <c r="BN37" s="38">
        <v>413</v>
      </c>
      <c r="BO37" s="38">
        <v>299</v>
      </c>
      <c r="BP37" s="38">
        <v>190</v>
      </c>
      <c r="BQ37" s="38">
        <v>343</v>
      </c>
      <c r="BR37" s="38">
        <v>429</v>
      </c>
      <c r="BS37" s="40">
        <v>429</v>
      </c>
    </row>
    <row r="38" spans="1:71" ht="15.75" thickBot="1" x14ac:dyDescent="0.3">
      <c r="A38" s="34" t="s">
        <v>99</v>
      </c>
      <c r="B38" s="29">
        <v>1209</v>
      </c>
      <c r="C38" s="29">
        <v>1598</v>
      </c>
      <c r="D38" s="29">
        <v>2231</v>
      </c>
      <c r="E38" s="29">
        <v>2362</v>
      </c>
      <c r="F38" s="29">
        <v>2365</v>
      </c>
      <c r="G38" s="29">
        <v>2429</v>
      </c>
      <c r="H38" s="29">
        <v>2303</v>
      </c>
      <c r="I38" s="29">
        <v>2540</v>
      </c>
      <c r="J38" s="29">
        <v>2143</v>
      </c>
      <c r="K38" s="29">
        <v>1894</v>
      </c>
      <c r="L38" s="28">
        <v>852</v>
      </c>
      <c r="M38" s="29">
        <v>950</v>
      </c>
      <c r="N38" s="29">
        <v>1006</v>
      </c>
      <c r="O38" s="29">
        <v>1035</v>
      </c>
      <c r="P38" s="29">
        <v>1463</v>
      </c>
      <c r="Q38" s="29">
        <v>1138</v>
      </c>
      <c r="R38" s="29">
        <v>1264</v>
      </c>
      <c r="S38" s="29">
        <v>1172</v>
      </c>
      <c r="T38" s="29">
        <v>1229</v>
      </c>
      <c r="U38" s="30">
        <v>1393</v>
      </c>
      <c r="V38" s="28">
        <v>19594</v>
      </c>
      <c r="W38" s="29">
        <v>18383</v>
      </c>
      <c r="X38" s="29">
        <v>17797</v>
      </c>
      <c r="Y38" s="29">
        <v>17345</v>
      </c>
      <c r="Z38" s="29">
        <v>18869</v>
      </c>
      <c r="AA38" s="29">
        <v>16449</v>
      </c>
      <c r="AB38" s="29">
        <v>15715</v>
      </c>
      <c r="AC38" s="29">
        <v>15449</v>
      </c>
      <c r="AD38" s="29">
        <v>13673</v>
      </c>
      <c r="AE38" s="30">
        <v>12288</v>
      </c>
      <c r="AF38" s="28">
        <v>7311</v>
      </c>
      <c r="AG38" s="29">
        <v>6931</v>
      </c>
      <c r="AH38" s="29">
        <v>6890</v>
      </c>
      <c r="AI38" s="29">
        <v>7547</v>
      </c>
      <c r="AJ38" s="29">
        <v>9049</v>
      </c>
      <c r="AK38" s="29">
        <v>7060</v>
      </c>
      <c r="AL38" s="29">
        <v>6683</v>
      </c>
      <c r="AM38" s="29">
        <v>6401</v>
      </c>
      <c r="AN38" s="29">
        <v>6864</v>
      </c>
      <c r="AO38" s="30">
        <v>7863</v>
      </c>
      <c r="AP38" s="28">
        <v>2395</v>
      </c>
      <c r="AQ38" s="29">
        <v>2729</v>
      </c>
      <c r="AR38" s="29">
        <v>2866</v>
      </c>
      <c r="AS38" s="29">
        <v>2907</v>
      </c>
      <c r="AT38" s="29">
        <v>2131</v>
      </c>
      <c r="AU38" s="29">
        <v>598</v>
      </c>
      <c r="AV38" s="29">
        <v>617</v>
      </c>
      <c r="AW38" s="29">
        <v>1140</v>
      </c>
      <c r="AX38" s="29">
        <v>984</v>
      </c>
      <c r="AY38" s="30">
        <v>865</v>
      </c>
      <c r="AZ38" s="28">
        <v>3927</v>
      </c>
      <c r="BA38" s="29">
        <v>4238</v>
      </c>
      <c r="BB38" s="29">
        <v>4595</v>
      </c>
      <c r="BC38" s="29">
        <v>5487</v>
      </c>
      <c r="BD38" s="29">
        <v>6483</v>
      </c>
      <c r="BE38" s="29">
        <v>6554</v>
      </c>
      <c r="BF38" s="29">
        <v>6154</v>
      </c>
      <c r="BG38" s="29">
        <v>6309</v>
      </c>
      <c r="BH38" s="29">
        <v>5357</v>
      </c>
      <c r="BI38" s="30">
        <v>4730</v>
      </c>
      <c r="BJ38" s="28">
        <v>35288</v>
      </c>
      <c r="BK38" s="29">
        <v>34829</v>
      </c>
      <c r="BL38" s="29">
        <v>35385</v>
      </c>
      <c r="BM38" s="29">
        <v>36683</v>
      </c>
      <c r="BN38" s="29">
        <v>40360</v>
      </c>
      <c r="BO38" s="29">
        <v>34228</v>
      </c>
      <c r="BP38" s="29">
        <v>32736</v>
      </c>
      <c r="BQ38" s="29">
        <v>33011</v>
      </c>
      <c r="BR38" s="29">
        <v>30250</v>
      </c>
      <c r="BS38" s="30">
        <v>29033</v>
      </c>
    </row>
    <row r="40" spans="1:71" x14ac:dyDescent="0.25">
      <c r="A40" t="s">
        <v>12</v>
      </c>
    </row>
    <row r="42" spans="1:71" x14ac:dyDescent="0.25">
      <c r="A42" t="s">
        <v>1</v>
      </c>
    </row>
    <row r="43" spans="1:71" x14ac:dyDescent="0.25">
      <c r="A43" t="s">
        <v>56</v>
      </c>
    </row>
    <row r="44" spans="1:71" x14ac:dyDescent="0.25">
      <c r="A44" s="4" t="s">
        <v>0</v>
      </c>
    </row>
    <row r="45" spans="1:71" ht="14.65" customHeight="1" x14ac:dyDescent="0.25">
      <c r="A45" s="55" t="s">
        <v>2</v>
      </c>
      <c r="B45" s="55"/>
      <c r="C45" s="55"/>
      <c r="D45" s="55"/>
      <c r="E45" s="55"/>
      <c r="F45" s="55"/>
      <c r="G45" s="55"/>
      <c r="H45" s="55"/>
      <c r="I45" s="55"/>
      <c r="J45" s="55"/>
      <c r="K45" s="55"/>
      <c r="L45" s="6"/>
    </row>
    <row r="46" spans="1:71" x14ac:dyDescent="0.25">
      <c r="A46" s="55"/>
      <c r="B46" s="55"/>
      <c r="C46" s="55"/>
      <c r="D46" s="55"/>
      <c r="E46" s="55"/>
      <c r="F46" s="55"/>
      <c r="G46" s="55"/>
      <c r="H46" s="55"/>
      <c r="I46" s="55"/>
      <c r="J46" s="55"/>
      <c r="K46" s="55"/>
      <c r="L46" s="6"/>
    </row>
    <row r="47" spans="1:71" x14ac:dyDescent="0.25">
      <c r="A47" s="3" t="s">
        <v>14</v>
      </c>
    </row>
    <row r="48" spans="1:71" ht="14.65" customHeight="1" x14ac:dyDescent="0.25">
      <c r="A48" s="55" t="s">
        <v>9</v>
      </c>
      <c r="B48" s="55"/>
      <c r="C48" s="55"/>
      <c r="D48" s="55"/>
      <c r="E48" s="55"/>
      <c r="F48" s="55"/>
      <c r="G48" s="55"/>
      <c r="H48" s="55"/>
      <c r="I48" s="55"/>
      <c r="J48" s="55"/>
      <c r="K48" s="55"/>
      <c r="L48" s="6"/>
    </row>
    <row r="49" spans="1:12" x14ac:dyDescent="0.25">
      <c r="A49" s="55"/>
      <c r="B49" s="55"/>
      <c r="C49" s="55"/>
      <c r="D49" s="55"/>
      <c r="E49" s="55"/>
      <c r="F49" s="55"/>
      <c r="G49" s="55"/>
      <c r="H49" s="55"/>
      <c r="I49" s="55"/>
      <c r="J49" s="55"/>
      <c r="K49" s="55"/>
      <c r="L49" s="6"/>
    </row>
    <row r="50" spans="1:12" x14ac:dyDescent="0.25">
      <c r="A50" t="s">
        <v>15</v>
      </c>
    </row>
  </sheetData>
  <mergeCells count="10">
    <mergeCell ref="BJ5:BS5"/>
    <mergeCell ref="A45:K46"/>
    <mergeCell ref="A48:K49"/>
    <mergeCell ref="AF5:AO5"/>
    <mergeCell ref="AP5:AY5"/>
    <mergeCell ref="AZ5:BI5"/>
    <mergeCell ref="A5:A6"/>
    <mergeCell ref="B5:K5"/>
    <mergeCell ref="L5:U5"/>
    <mergeCell ref="V5:AE5"/>
  </mergeCells>
  <phoneticPr fontId="9" type="noConversion"/>
  <hyperlinks>
    <hyperlink ref="A47" r:id="rId1" display="https://www.bocsar.nsw.gov.au/Pages/bocsar_crime_stats/bocsar_explanatorynotes.aspx" xr:uid="{8C9BA3AF-B681-48D8-9263-A4E9762C9F9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F9AE7-2FBB-4FE8-99C5-8503DC5FC361}">
  <dimension ref="A1:O50"/>
  <sheetViews>
    <sheetView showGridLines="0" tabSelected="1" zoomScaleNormal="100" workbookViewId="0">
      <selection activeCell="M3" sqref="M3"/>
    </sheetView>
  </sheetViews>
  <sheetFormatPr defaultRowHeight="15" x14ac:dyDescent="0.25"/>
  <cols>
    <col min="1" max="1" width="37.28515625" customWidth="1"/>
    <col min="2" max="2" width="9.7109375" customWidth="1"/>
    <col min="3" max="3" width="8.5703125" bestFit="1" customWidth="1"/>
    <col min="4" max="4" width="9.7109375" customWidth="1"/>
    <col min="5" max="5" width="8.5703125" bestFit="1" customWidth="1"/>
    <col min="6" max="6" width="9.7109375" customWidth="1"/>
    <col min="7" max="7" width="7.5703125" bestFit="1" customWidth="1"/>
    <col min="8" max="8" width="9.7109375" customWidth="1"/>
    <col min="9" max="9" width="7.5703125" bestFit="1" customWidth="1"/>
    <col min="10" max="10" width="9.7109375" customWidth="1"/>
    <col min="11" max="11" width="7.5703125" bestFit="1" customWidth="1"/>
    <col min="12" max="12" width="9.7109375" customWidth="1"/>
    <col min="13" max="13" width="7.5703125" bestFit="1" customWidth="1"/>
    <col min="15" max="15" width="10.140625" customWidth="1"/>
  </cols>
  <sheetData>
    <row r="1" spans="1:15" x14ac:dyDescent="0.25">
      <c r="A1" s="2" t="s">
        <v>67</v>
      </c>
      <c r="B1" s="5"/>
      <c r="C1" s="5"/>
    </row>
    <row r="2" spans="1:15" x14ac:dyDescent="0.25">
      <c r="A2" s="1"/>
    </row>
    <row r="3" spans="1:15" x14ac:dyDescent="0.25">
      <c r="A3" s="1" t="s">
        <v>13</v>
      </c>
    </row>
    <row r="4" spans="1:15" ht="15.75" thickBot="1" x14ac:dyDescent="0.3"/>
    <row r="5" spans="1:15" ht="15" customHeight="1" thickBot="1" x14ac:dyDescent="0.3">
      <c r="A5" s="63" t="s">
        <v>10</v>
      </c>
      <c r="B5" s="65" t="s">
        <v>3</v>
      </c>
      <c r="C5" s="66"/>
      <c r="D5" s="65" t="s">
        <v>4</v>
      </c>
      <c r="E5" s="66"/>
      <c r="F5" s="65" t="s">
        <v>5</v>
      </c>
      <c r="G5" s="66"/>
      <c r="H5" s="67" t="s">
        <v>6</v>
      </c>
      <c r="I5" s="68"/>
      <c r="J5" s="65" t="s">
        <v>7</v>
      </c>
      <c r="K5" s="66"/>
      <c r="L5" s="65" t="s">
        <v>8</v>
      </c>
      <c r="M5" s="66"/>
      <c r="N5" s="60" t="s">
        <v>19</v>
      </c>
      <c r="O5" s="61"/>
    </row>
    <row r="6" spans="1:15" ht="34.9" customHeight="1" thickBot="1" x14ac:dyDescent="0.3">
      <c r="A6" s="64"/>
      <c r="B6" s="44" t="s">
        <v>17</v>
      </c>
      <c r="C6" s="45" t="s">
        <v>18</v>
      </c>
      <c r="D6" s="44" t="s">
        <v>17</v>
      </c>
      <c r="E6" s="45" t="s">
        <v>18</v>
      </c>
      <c r="F6" s="44" t="s">
        <v>17</v>
      </c>
      <c r="G6" s="45" t="s">
        <v>18</v>
      </c>
      <c r="H6" s="44" t="s">
        <v>17</v>
      </c>
      <c r="I6" s="45" t="s">
        <v>18</v>
      </c>
      <c r="J6" s="44" t="s">
        <v>17</v>
      </c>
      <c r="K6" s="45" t="s">
        <v>18</v>
      </c>
      <c r="L6" s="44" t="s">
        <v>17</v>
      </c>
      <c r="M6" s="45" t="s">
        <v>18</v>
      </c>
      <c r="N6" s="36" t="s">
        <v>17</v>
      </c>
      <c r="O6" s="20" t="s">
        <v>18</v>
      </c>
    </row>
    <row r="7" spans="1:15" ht="15.75" thickBot="1" x14ac:dyDescent="0.3">
      <c r="A7" s="32" t="s">
        <v>68</v>
      </c>
      <c r="B7" s="46">
        <v>24.511530694000001</v>
      </c>
      <c r="C7" s="43">
        <v>1.0796314196000001</v>
      </c>
      <c r="D7" s="46">
        <v>19.447771359000001</v>
      </c>
      <c r="E7" s="43">
        <v>1.1646725043999999</v>
      </c>
      <c r="F7" s="46">
        <v>123.75020549</v>
      </c>
      <c r="G7" s="43">
        <v>0.84013614250000002</v>
      </c>
      <c r="H7" s="46">
        <v>75.442675308999995</v>
      </c>
      <c r="I7" s="43">
        <v>0.8004124493</v>
      </c>
      <c r="J7" s="46">
        <v>11.320070686999999</v>
      </c>
      <c r="K7" s="43">
        <v>1.0917372486000001</v>
      </c>
      <c r="L7" s="46">
        <v>55.462842281</v>
      </c>
      <c r="M7" s="43">
        <v>0.97819633930000005</v>
      </c>
      <c r="N7" s="46">
        <v>309.93509582000002</v>
      </c>
      <c r="O7" s="43">
        <v>0.89056127979999999</v>
      </c>
    </row>
    <row r="8" spans="1:15" x14ac:dyDescent="0.25">
      <c r="A8" s="33" t="s">
        <v>69</v>
      </c>
      <c r="B8" s="47">
        <v>16.480362795000001</v>
      </c>
      <c r="C8" s="41">
        <v>0.72589173240000004</v>
      </c>
      <c r="D8" s="47">
        <v>5.1145953503000001</v>
      </c>
      <c r="E8" s="41">
        <v>0.30629877659999999</v>
      </c>
      <c r="F8" s="47">
        <v>113.37353026</v>
      </c>
      <c r="G8" s="41">
        <v>0.76968923</v>
      </c>
      <c r="H8" s="47">
        <v>62.227576761999998</v>
      </c>
      <c r="I8" s="41">
        <v>0.66020626819999995</v>
      </c>
      <c r="J8" s="47">
        <v>8.2401813976000007</v>
      </c>
      <c r="K8" s="41">
        <v>0.79470466350000002</v>
      </c>
      <c r="L8" s="47">
        <v>47.452079083000001</v>
      </c>
      <c r="M8" s="41">
        <v>0.83691077020000004</v>
      </c>
      <c r="N8" s="47">
        <v>252.88832565000001</v>
      </c>
      <c r="O8" s="41">
        <v>0.72664423609999995</v>
      </c>
    </row>
    <row r="9" spans="1:15" x14ac:dyDescent="0.25">
      <c r="A9" s="33" t="s">
        <v>70</v>
      </c>
      <c r="B9" s="48">
        <v>6.4265516551999999</v>
      </c>
      <c r="C9" s="42">
        <v>0.28306298670000002</v>
      </c>
      <c r="D9" s="48">
        <v>1.0710919425000001</v>
      </c>
      <c r="E9" s="42">
        <v>6.4144693599999997E-2</v>
      </c>
      <c r="F9" s="48">
        <v>27.848390506000001</v>
      </c>
      <c r="G9" s="42">
        <v>0.1890618224</v>
      </c>
      <c r="H9" s="48">
        <v>14.281225900000001</v>
      </c>
      <c r="I9" s="42">
        <v>0.1515173071</v>
      </c>
      <c r="J9" s="48">
        <v>0.71406129500000004</v>
      </c>
      <c r="K9" s="42">
        <v>6.8865940400000006E-2</v>
      </c>
      <c r="L9" s="48">
        <v>8.2117048927000003</v>
      </c>
      <c r="M9" s="42">
        <v>0.14482957120000001</v>
      </c>
      <c r="N9" s="48">
        <v>58.553026191999997</v>
      </c>
      <c r="O9" s="42">
        <v>0.1682450895</v>
      </c>
    </row>
    <row r="10" spans="1:15" x14ac:dyDescent="0.25">
      <c r="A10" s="33" t="s">
        <v>71</v>
      </c>
      <c r="B10" s="48">
        <v>9.2907229808</v>
      </c>
      <c r="C10" s="42">
        <v>0.40921787240000002</v>
      </c>
      <c r="D10" s="48">
        <v>9.2907229808</v>
      </c>
      <c r="E10" s="42">
        <v>0.55639535259999995</v>
      </c>
      <c r="F10" s="48">
        <v>164.91033290999999</v>
      </c>
      <c r="G10" s="42">
        <v>1.1195709163000001</v>
      </c>
      <c r="H10" s="48">
        <v>89.887744839999996</v>
      </c>
      <c r="I10" s="42">
        <v>0.95366806280000005</v>
      </c>
      <c r="J10" s="48">
        <v>1.1613403726</v>
      </c>
      <c r="K10" s="42">
        <v>0.11200270549999999</v>
      </c>
      <c r="L10" s="48">
        <v>35.304747327000001</v>
      </c>
      <c r="M10" s="42">
        <v>0.62266867650000002</v>
      </c>
      <c r="N10" s="48">
        <v>309.84561141</v>
      </c>
      <c r="O10" s="42">
        <v>0.89030415709999999</v>
      </c>
    </row>
    <row r="11" spans="1:15" x14ac:dyDescent="0.25">
      <c r="A11" s="33" t="s">
        <v>72</v>
      </c>
      <c r="B11" s="48">
        <v>132.79504082</v>
      </c>
      <c r="C11" s="42">
        <v>5.8490716154999998</v>
      </c>
      <c r="D11" s="48">
        <v>51.938863746000003</v>
      </c>
      <c r="E11" s="42">
        <v>3.1104729379</v>
      </c>
      <c r="F11" s="48">
        <v>367.22180422000002</v>
      </c>
      <c r="G11" s="42">
        <v>2.4930569513999998</v>
      </c>
      <c r="H11" s="48">
        <v>210.00145989999999</v>
      </c>
      <c r="I11" s="42">
        <v>2.2280199130999998</v>
      </c>
      <c r="J11" s="48">
        <v>65.134142643999994</v>
      </c>
      <c r="K11" s="42">
        <v>6.2817072120999997</v>
      </c>
      <c r="L11" s="48">
        <v>176.59213674</v>
      </c>
      <c r="M11" s="42">
        <v>3.1145497526999999</v>
      </c>
      <c r="N11" s="48">
        <v>1003.6834481</v>
      </c>
      <c r="O11" s="42">
        <v>2.8839638622999999</v>
      </c>
    </row>
    <row r="12" spans="1:15" x14ac:dyDescent="0.25">
      <c r="A12" s="33" t="s">
        <v>73</v>
      </c>
      <c r="B12" s="48">
        <v>73.955019238999995</v>
      </c>
      <c r="C12" s="42">
        <v>3.2574123340000001</v>
      </c>
      <c r="D12" s="48">
        <v>12.447874525</v>
      </c>
      <c r="E12" s="42">
        <v>0.74546830740000003</v>
      </c>
      <c r="F12" s="48">
        <v>136.56050582</v>
      </c>
      <c r="G12" s="42">
        <v>0.92710485710000001</v>
      </c>
      <c r="H12" s="48">
        <v>54.550979538</v>
      </c>
      <c r="I12" s="42">
        <v>0.57876106549999995</v>
      </c>
      <c r="J12" s="48">
        <v>24.529635094</v>
      </c>
      <c r="K12" s="42">
        <v>2.3657022174</v>
      </c>
      <c r="L12" s="48">
        <v>63.703828454000003</v>
      </c>
      <c r="M12" s="42">
        <v>1.1235423435</v>
      </c>
      <c r="N12" s="48">
        <v>365.74784267000001</v>
      </c>
      <c r="O12" s="42">
        <v>1.0509325057000001</v>
      </c>
    </row>
    <row r="13" spans="1:15" x14ac:dyDescent="0.25">
      <c r="A13" s="33" t="s">
        <v>74</v>
      </c>
      <c r="B13" s="48">
        <v>16.199526846000001</v>
      </c>
      <c r="C13" s="42">
        <v>0.71352207180000005</v>
      </c>
      <c r="D13" s="48">
        <v>13.472873812</v>
      </c>
      <c r="E13" s="42">
        <v>0.80685264109999999</v>
      </c>
      <c r="F13" s="48">
        <v>103.45242390999999</v>
      </c>
      <c r="G13" s="42">
        <v>0.70233515989999995</v>
      </c>
      <c r="H13" s="48">
        <v>67.203977706000003</v>
      </c>
      <c r="I13" s="42">
        <v>0.71300361739999996</v>
      </c>
      <c r="J13" s="48">
        <v>3.3682184529999999</v>
      </c>
      <c r="K13" s="42">
        <v>0.32483980429999998</v>
      </c>
      <c r="L13" s="48">
        <v>71.374152933000005</v>
      </c>
      <c r="M13" s="42">
        <v>1.258823606</v>
      </c>
      <c r="N13" s="48">
        <v>275.07117366</v>
      </c>
      <c r="O13" s="42">
        <v>0.79038398600000004</v>
      </c>
    </row>
    <row r="14" spans="1:15" x14ac:dyDescent="0.25">
      <c r="A14" s="33" t="s">
        <v>75</v>
      </c>
      <c r="B14" s="48">
        <v>14.9312527</v>
      </c>
      <c r="C14" s="42">
        <v>0.65765984789999998</v>
      </c>
      <c r="D14" s="48">
        <v>12.072076651</v>
      </c>
      <c r="E14" s="42">
        <v>0.72296282629999997</v>
      </c>
      <c r="F14" s="48">
        <v>73.385518590999993</v>
      </c>
      <c r="G14" s="42">
        <v>0.49821191209999999</v>
      </c>
      <c r="H14" s="48">
        <v>55.595089842</v>
      </c>
      <c r="I14" s="42">
        <v>0.58983860060000004</v>
      </c>
      <c r="J14" s="48">
        <v>3.1768622767000001</v>
      </c>
      <c r="K14" s="42">
        <v>0.30638491369999998</v>
      </c>
      <c r="L14" s="48">
        <v>36.533916181999999</v>
      </c>
      <c r="M14" s="42">
        <v>0.64434748740000003</v>
      </c>
      <c r="N14" s="48">
        <v>195.69471623999999</v>
      </c>
      <c r="O14" s="42">
        <v>0.56230526739999998</v>
      </c>
    </row>
    <row r="15" spans="1:15" x14ac:dyDescent="0.25">
      <c r="A15" s="33" t="s">
        <v>76</v>
      </c>
      <c r="B15" s="48">
        <v>6.6306932504000002</v>
      </c>
      <c r="C15" s="42">
        <v>0.2920545786</v>
      </c>
      <c r="D15" s="48">
        <v>3.6583135174999999</v>
      </c>
      <c r="E15" s="42">
        <v>0.21908614039999999</v>
      </c>
      <c r="F15" s="48">
        <v>51.673678434000003</v>
      </c>
      <c r="G15" s="42">
        <v>0.35081093159999999</v>
      </c>
      <c r="H15" s="48">
        <v>19.434790562</v>
      </c>
      <c r="I15" s="42">
        <v>0.2061942826</v>
      </c>
      <c r="J15" s="48">
        <v>1.3718675691</v>
      </c>
      <c r="K15" s="42">
        <v>0.1323064994</v>
      </c>
      <c r="L15" s="48">
        <v>14.404609475000001</v>
      </c>
      <c r="M15" s="42">
        <v>0.25405362720000002</v>
      </c>
      <c r="N15" s="48">
        <v>97.173952807999996</v>
      </c>
      <c r="O15" s="42">
        <v>0.2792176844</v>
      </c>
    </row>
    <row r="16" spans="1:15" x14ac:dyDescent="0.25">
      <c r="A16" s="33" t="s">
        <v>77</v>
      </c>
      <c r="B16" s="48">
        <v>10.077597501</v>
      </c>
      <c r="C16" s="42">
        <v>0.44387643640000002</v>
      </c>
      <c r="D16" s="48">
        <v>4.1056878706999997</v>
      </c>
      <c r="E16" s="42">
        <v>0.24587813620000001</v>
      </c>
      <c r="F16" s="48">
        <v>42.923100466000001</v>
      </c>
      <c r="G16" s="42">
        <v>0.29140354080000003</v>
      </c>
      <c r="H16" s="48">
        <v>20.155195001999999</v>
      </c>
      <c r="I16" s="42">
        <v>0.21383744590000001</v>
      </c>
      <c r="J16" s="48">
        <v>1.4929774075</v>
      </c>
      <c r="K16" s="42">
        <v>0.14398664920000001</v>
      </c>
      <c r="L16" s="48">
        <v>27.993326391</v>
      </c>
      <c r="M16" s="42">
        <v>0.49371738399999998</v>
      </c>
      <c r="N16" s="48">
        <v>106.74788464</v>
      </c>
      <c r="O16" s="42">
        <v>0.30672722790000001</v>
      </c>
    </row>
    <row r="17" spans="1:15" x14ac:dyDescent="0.25">
      <c r="A17" s="33" t="s">
        <v>78</v>
      </c>
      <c r="B17" s="48">
        <v>16.380068989000002</v>
      </c>
      <c r="C17" s="42">
        <v>0.72147420559999997</v>
      </c>
      <c r="D17" s="48">
        <v>9.6353346993999995</v>
      </c>
      <c r="E17" s="42">
        <v>0.5770331823</v>
      </c>
      <c r="F17" s="48">
        <v>110.80634904</v>
      </c>
      <c r="G17" s="42">
        <v>0.75226071969999997</v>
      </c>
      <c r="H17" s="48">
        <v>63.593209016000003</v>
      </c>
      <c r="I17" s="42">
        <v>0.67469500490000001</v>
      </c>
      <c r="J17" s="48">
        <v>1.2847112933</v>
      </c>
      <c r="K17" s="42">
        <v>0.12390092</v>
      </c>
      <c r="L17" s="48">
        <v>37.577805327999997</v>
      </c>
      <c r="M17" s="42">
        <v>0.66275852619999998</v>
      </c>
      <c r="N17" s="48">
        <v>239.27747837000001</v>
      </c>
      <c r="O17" s="42">
        <v>0.68753510080000002</v>
      </c>
    </row>
    <row r="18" spans="1:15" x14ac:dyDescent="0.25">
      <c r="A18" s="33" t="s">
        <v>79</v>
      </c>
      <c r="B18" s="48">
        <v>10.55164591</v>
      </c>
      <c r="C18" s="42">
        <v>0.46475630569999998</v>
      </c>
      <c r="D18" s="48">
        <v>12.896456111999999</v>
      </c>
      <c r="E18" s="42">
        <v>0.77233260110000002</v>
      </c>
      <c r="F18" s="48">
        <v>130.43006750000001</v>
      </c>
      <c r="G18" s="42">
        <v>0.88548550960000005</v>
      </c>
      <c r="H18" s="48">
        <v>96.723420844000003</v>
      </c>
      <c r="I18" s="42">
        <v>1.0261914741</v>
      </c>
      <c r="J18" s="48">
        <v>5.5689242304000004</v>
      </c>
      <c r="K18" s="42">
        <v>0.53708162999999998</v>
      </c>
      <c r="L18" s="48">
        <v>38.396267062</v>
      </c>
      <c r="M18" s="42">
        <v>0.67719370909999999</v>
      </c>
      <c r="N18" s="48">
        <v>294.56678166</v>
      </c>
      <c r="O18" s="42">
        <v>0.84640227450000005</v>
      </c>
    </row>
    <row r="19" spans="1:15" x14ac:dyDescent="0.25">
      <c r="A19" s="33" t="s">
        <v>80</v>
      </c>
      <c r="B19" s="48">
        <v>21.750740399000001</v>
      </c>
      <c r="C19" s="42">
        <v>0.95803004010000004</v>
      </c>
      <c r="D19" s="48">
        <v>44.084089916000003</v>
      </c>
      <c r="E19" s="42">
        <v>2.6400725543000001</v>
      </c>
      <c r="F19" s="48">
        <v>174.97693838999999</v>
      </c>
      <c r="G19" s="42">
        <v>1.1879127753000001</v>
      </c>
      <c r="H19" s="48">
        <v>124.87255426</v>
      </c>
      <c r="I19" s="42">
        <v>1.3248409683</v>
      </c>
      <c r="J19" s="48">
        <v>37.869592658999998</v>
      </c>
      <c r="K19" s="42">
        <v>3.6522426438000002</v>
      </c>
      <c r="L19" s="48">
        <v>100.79137738999999</v>
      </c>
      <c r="M19" s="42">
        <v>1.7776542337000001</v>
      </c>
      <c r="N19" s="48">
        <v>504.34529300000003</v>
      </c>
      <c r="O19" s="42">
        <v>1.4491756359000001</v>
      </c>
    </row>
    <row r="20" spans="1:15" x14ac:dyDescent="0.25">
      <c r="A20" s="33" t="s">
        <v>81</v>
      </c>
      <c r="B20" s="48">
        <v>5.2118128105999997</v>
      </c>
      <c r="C20" s="42">
        <v>0.2295587711</v>
      </c>
      <c r="D20" s="48">
        <v>1.8952046584</v>
      </c>
      <c r="E20" s="42">
        <v>0.11349849369999999</v>
      </c>
      <c r="F20" s="48">
        <v>22.268654735999998</v>
      </c>
      <c r="G20" s="42">
        <v>0.1511811767</v>
      </c>
      <c r="H20" s="48">
        <v>13.266432609000001</v>
      </c>
      <c r="I20" s="42">
        <v>0.14075081210000001</v>
      </c>
      <c r="J20" s="48">
        <v>0.47380116459999999</v>
      </c>
      <c r="K20" s="42">
        <v>4.5694624500000003E-2</v>
      </c>
      <c r="L20" s="48">
        <v>7.5808186336999999</v>
      </c>
      <c r="M20" s="42">
        <v>0.13370265079999999</v>
      </c>
      <c r="N20" s="48">
        <v>50.696724613000001</v>
      </c>
      <c r="O20" s="42">
        <v>0.14567095029999999</v>
      </c>
    </row>
    <row r="21" spans="1:15" x14ac:dyDescent="0.25">
      <c r="A21" s="33" t="s">
        <v>82</v>
      </c>
      <c r="B21" s="48">
        <v>18.322933741</v>
      </c>
      <c r="C21" s="42">
        <v>0.80704935209999995</v>
      </c>
      <c r="D21" s="48">
        <v>60.744508596999999</v>
      </c>
      <c r="E21" s="42">
        <v>3.6378183212000001</v>
      </c>
      <c r="F21" s="48">
        <v>137.02367841</v>
      </c>
      <c r="G21" s="42">
        <v>0.9302493208</v>
      </c>
      <c r="H21" s="48">
        <v>107.94597921</v>
      </c>
      <c r="I21" s="42">
        <v>1.1452577106999999</v>
      </c>
      <c r="J21" s="48">
        <v>3.3857594955999999</v>
      </c>
      <c r="K21" s="42">
        <v>0.3265315083</v>
      </c>
      <c r="L21" s="48">
        <v>60.346183949999997</v>
      </c>
      <c r="M21" s="42">
        <v>1.064323677</v>
      </c>
      <c r="N21" s="48">
        <v>387.76904339999999</v>
      </c>
      <c r="O21" s="42">
        <v>1.1142077816</v>
      </c>
    </row>
    <row r="22" spans="1:15" ht="15.75" thickBot="1" x14ac:dyDescent="0.3">
      <c r="A22" s="33" t="s">
        <v>83</v>
      </c>
      <c r="B22" s="48">
        <v>16.634109306999999</v>
      </c>
      <c r="C22" s="42">
        <v>0.73266362959999998</v>
      </c>
      <c r="D22" s="48">
        <v>8.9568280886</v>
      </c>
      <c r="E22" s="42">
        <v>0.53639932359999998</v>
      </c>
      <c r="F22" s="48">
        <v>99.804655844999999</v>
      </c>
      <c r="G22" s="42">
        <v>0.67757058039999996</v>
      </c>
      <c r="H22" s="48">
        <v>40.518984209999999</v>
      </c>
      <c r="I22" s="42">
        <v>0.42988798140000001</v>
      </c>
      <c r="J22" s="48">
        <v>2.1325781162999999</v>
      </c>
      <c r="K22" s="42">
        <v>0.20567141580000001</v>
      </c>
      <c r="L22" s="48">
        <v>40.092468586999999</v>
      </c>
      <c r="M22" s="42">
        <v>0.70710956010000003</v>
      </c>
      <c r="N22" s="48">
        <v>208.13962415</v>
      </c>
      <c r="O22" s="42">
        <v>0.59806421590000003</v>
      </c>
    </row>
    <row r="23" spans="1:15" ht="15.75" thickBot="1" x14ac:dyDescent="0.3">
      <c r="A23" s="32" t="s">
        <v>100</v>
      </c>
      <c r="B23" s="46">
        <v>18.466077573</v>
      </c>
      <c r="C23" s="43">
        <v>0.81335424509999998</v>
      </c>
      <c r="D23" s="46">
        <v>9.9592328485999992</v>
      </c>
      <c r="E23" s="43">
        <v>0.59643053440000005</v>
      </c>
      <c r="F23" s="46">
        <v>189.3637468</v>
      </c>
      <c r="G23" s="43">
        <v>1.2855843522999999</v>
      </c>
      <c r="H23" s="46">
        <v>123.66047454</v>
      </c>
      <c r="I23" s="43">
        <v>1.3119813541000001</v>
      </c>
      <c r="J23" s="46">
        <v>8.4031027159999994</v>
      </c>
      <c r="K23" s="43">
        <v>0.81041722199999999</v>
      </c>
      <c r="L23" s="46">
        <v>55.121587363000003</v>
      </c>
      <c r="M23" s="43">
        <v>0.97217763749999997</v>
      </c>
      <c r="N23" s="46">
        <v>404.97422183999998</v>
      </c>
      <c r="O23" s="43">
        <v>1.1636447958</v>
      </c>
    </row>
    <row r="24" spans="1:15" x14ac:dyDescent="0.25">
      <c r="A24" s="33" t="s">
        <v>85</v>
      </c>
      <c r="B24" s="48">
        <v>22.624899730999999</v>
      </c>
      <c r="C24" s="42">
        <v>0.99653313860000003</v>
      </c>
      <c r="D24" s="48">
        <v>4.5249799461000002</v>
      </c>
      <c r="E24" s="42">
        <v>0.27098836310000002</v>
      </c>
      <c r="F24" s="48">
        <v>227.89444456000001</v>
      </c>
      <c r="G24" s="42">
        <v>1.5471680131000001</v>
      </c>
      <c r="H24" s="48">
        <v>82.683724470000001</v>
      </c>
      <c r="I24" s="42">
        <v>0.87723668539999999</v>
      </c>
      <c r="J24" s="48">
        <v>6.9931508257999999</v>
      </c>
      <c r="K24" s="42">
        <v>0.67443777100000002</v>
      </c>
      <c r="L24" s="48">
        <v>41.136181327999999</v>
      </c>
      <c r="M24" s="42">
        <v>0.72551748760000001</v>
      </c>
      <c r="N24" s="48">
        <v>385.85738085999998</v>
      </c>
      <c r="O24" s="42">
        <v>1.1087148488</v>
      </c>
    </row>
    <row r="25" spans="1:15" x14ac:dyDescent="0.25">
      <c r="A25" s="33" t="s">
        <v>86</v>
      </c>
      <c r="B25" s="48">
        <v>25.598897851</v>
      </c>
      <c r="C25" s="42">
        <v>1.1275254398000001</v>
      </c>
      <c r="D25" s="48">
        <v>13.032166179000001</v>
      </c>
      <c r="E25" s="42">
        <v>0.78045989650000003</v>
      </c>
      <c r="F25" s="48">
        <v>233.64812219999999</v>
      </c>
      <c r="G25" s="42">
        <v>1.5862295445000001</v>
      </c>
      <c r="H25" s="48">
        <v>137.76861389000001</v>
      </c>
      <c r="I25" s="42">
        <v>1.4616622916999999</v>
      </c>
      <c r="J25" s="48">
        <v>11.635862660000001</v>
      </c>
      <c r="K25" s="42">
        <v>1.1221930529999999</v>
      </c>
      <c r="L25" s="48">
        <v>71.676913983000006</v>
      </c>
      <c r="M25" s="42">
        <v>1.2641633928</v>
      </c>
      <c r="N25" s="48">
        <v>493.36057677000002</v>
      </c>
      <c r="O25" s="42">
        <v>1.4176123729000001</v>
      </c>
    </row>
    <row r="26" spans="1:15" x14ac:dyDescent="0.25">
      <c r="A26" s="33" t="s">
        <v>87</v>
      </c>
      <c r="B26" s="48">
        <v>17.444630072999999</v>
      </c>
      <c r="C26" s="42">
        <v>0.76836371280000004</v>
      </c>
      <c r="D26" s="48">
        <v>2.683789242</v>
      </c>
      <c r="E26" s="42">
        <v>0.16072461360000001</v>
      </c>
      <c r="F26" s="48">
        <v>213.36124473999999</v>
      </c>
      <c r="G26" s="42">
        <v>1.4485025895999999</v>
      </c>
      <c r="H26" s="48">
        <v>159.68545990000001</v>
      </c>
      <c r="I26" s="42">
        <v>1.694190053</v>
      </c>
      <c r="J26" s="48">
        <v>6.0385257945999999</v>
      </c>
      <c r="K26" s="42">
        <v>0.58237123410000002</v>
      </c>
      <c r="L26" s="48">
        <v>37.573049388000001</v>
      </c>
      <c r="M26" s="42">
        <v>0.66267464590000003</v>
      </c>
      <c r="N26" s="48">
        <v>436.78669914</v>
      </c>
      <c r="O26" s="42">
        <v>1.2550541290999999</v>
      </c>
    </row>
    <row r="27" spans="1:15" x14ac:dyDescent="0.25">
      <c r="A27" s="33" t="s">
        <v>88</v>
      </c>
      <c r="B27" s="48">
        <v>18.660039524999998</v>
      </c>
      <c r="C27" s="42">
        <v>0.82189746590000001</v>
      </c>
      <c r="D27" s="48">
        <v>16.115488680999999</v>
      </c>
      <c r="E27" s="42">
        <v>0.96511143700000002</v>
      </c>
      <c r="F27" s="48">
        <v>347.75528206000001</v>
      </c>
      <c r="G27" s="42">
        <v>2.3608993621000001</v>
      </c>
      <c r="H27" s="48">
        <v>186.60039524999999</v>
      </c>
      <c r="I27" s="42">
        <v>1.9797452675</v>
      </c>
      <c r="J27" s="48">
        <v>10.178203377000001</v>
      </c>
      <c r="K27" s="42">
        <v>0.98161257629999998</v>
      </c>
      <c r="L27" s="48">
        <v>83.121994248999997</v>
      </c>
      <c r="M27" s="42">
        <v>1.4660199</v>
      </c>
      <c r="N27" s="48">
        <v>662.43140315000005</v>
      </c>
      <c r="O27" s="42">
        <v>1.9034170899</v>
      </c>
    </row>
    <row r="28" spans="1:15" x14ac:dyDescent="0.25">
      <c r="A28" s="33" t="s">
        <v>89</v>
      </c>
      <c r="B28" s="48">
        <v>6.2271602510999999</v>
      </c>
      <c r="C28" s="42">
        <v>0.27428062110000001</v>
      </c>
      <c r="D28" s="48">
        <v>5.2439244219000001</v>
      </c>
      <c r="E28" s="42">
        <v>0.31404393219999999</v>
      </c>
      <c r="F28" s="48">
        <v>103.89525261</v>
      </c>
      <c r="G28" s="42">
        <v>0.70534150959999997</v>
      </c>
      <c r="H28" s="48">
        <v>92.424167936999993</v>
      </c>
      <c r="I28" s="42">
        <v>0.98057835739999999</v>
      </c>
      <c r="J28" s="48">
        <v>3.9329433164999998</v>
      </c>
      <c r="K28" s="42">
        <v>0.37930334830000001</v>
      </c>
      <c r="L28" s="48">
        <v>30.152565425999999</v>
      </c>
      <c r="M28" s="42">
        <v>0.53179981239999996</v>
      </c>
      <c r="N28" s="48">
        <v>241.87601395999999</v>
      </c>
      <c r="O28" s="42">
        <v>0.69500168080000002</v>
      </c>
    </row>
    <row r="29" spans="1:15" x14ac:dyDescent="0.25">
      <c r="A29" s="33" t="s">
        <v>90</v>
      </c>
      <c r="B29" s="48">
        <v>25.79185661</v>
      </c>
      <c r="C29" s="42">
        <v>1.1360244741000001</v>
      </c>
      <c r="D29" s="48">
        <v>23.305894527</v>
      </c>
      <c r="E29" s="42">
        <v>1.3957246846</v>
      </c>
      <c r="F29" s="48">
        <v>185.20417517000001</v>
      </c>
      <c r="G29" s="42">
        <v>1.2573451550000001</v>
      </c>
      <c r="H29" s="48">
        <v>154.75113966000001</v>
      </c>
      <c r="I29" s="42">
        <v>1.641839161</v>
      </c>
      <c r="J29" s="48">
        <v>8.7008672899999997</v>
      </c>
      <c r="K29" s="42">
        <v>0.83913441690000001</v>
      </c>
      <c r="L29" s="48">
        <v>86.387182379999999</v>
      </c>
      <c r="M29" s="42">
        <v>1.5236079164</v>
      </c>
      <c r="N29" s="48">
        <v>484.14111564000001</v>
      </c>
      <c r="O29" s="42">
        <v>1.3911213585</v>
      </c>
    </row>
    <row r="30" spans="1:15" x14ac:dyDescent="0.25">
      <c r="A30" s="33" t="s">
        <v>91</v>
      </c>
      <c r="B30" s="48">
        <v>14.512053541</v>
      </c>
      <c r="C30" s="42">
        <v>0.63919586100000003</v>
      </c>
      <c r="D30" s="48">
        <v>14.512053541</v>
      </c>
      <c r="E30" s="42">
        <v>0.86908620169999995</v>
      </c>
      <c r="F30" s="48">
        <v>177.55924332000001</v>
      </c>
      <c r="G30" s="42">
        <v>1.20544396</v>
      </c>
      <c r="H30" s="48">
        <v>91.340572287000001</v>
      </c>
      <c r="I30" s="42">
        <v>0.96908190080000001</v>
      </c>
      <c r="J30" s="48">
        <v>3.8414259372999999</v>
      </c>
      <c r="K30" s="42">
        <v>0.37047717270000002</v>
      </c>
      <c r="L30" s="48">
        <v>37.987434268999998</v>
      </c>
      <c r="M30" s="42">
        <v>0.66998313850000002</v>
      </c>
      <c r="N30" s="48">
        <v>339.7527829</v>
      </c>
      <c r="O30" s="42">
        <v>0.97623882299999998</v>
      </c>
    </row>
    <row r="31" spans="1:15" x14ac:dyDescent="0.25">
      <c r="A31" s="33" t="s">
        <v>92</v>
      </c>
      <c r="B31" s="48">
        <v>33.329365551999999</v>
      </c>
      <c r="C31" s="42">
        <v>1.4680205285000001</v>
      </c>
      <c r="D31" s="48">
        <v>4.7613379360000003</v>
      </c>
      <c r="E31" s="42">
        <v>0.28514318049999998</v>
      </c>
      <c r="F31" s="48">
        <v>271.39626234999997</v>
      </c>
      <c r="G31" s="42">
        <v>1.8425004470999999</v>
      </c>
      <c r="H31" s="48">
        <v>191.24707376000001</v>
      </c>
      <c r="I31" s="42">
        <v>2.0290444117000002</v>
      </c>
      <c r="J31" s="48">
        <v>29.361583937999999</v>
      </c>
      <c r="K31" s="42">
        <v>2.8317080121</v>
      </c>
      <c r="L31" s="48">
        <v>95.226758719000003</v>
      </c>
      <c r="M31" s="42">
        <v>1.6795112359</v>
      </c>
      <c r="N31" s="48">
        <v>625.32238226000004</v>
      </c>
      <c r="O31" s="42">
        <v>1.7967887746</v>
      </c>
    </row>
    <row r="32" spans="1:15" x14ac:dyDescent="0.25">
      <c r="A32" s="33" t="s">
        <v>93</v>
      </c>
      <c r="B32" s="48">
        <v>12.148037036</v>
      </c>
      <c r="C32" s="42">
        <v>0.53507072379999998</v>
      </c>
      <c r="D32" s="48">
        <v>8.9789838959000008</v>
      </c>
      <c r="E32" s="42">
        <v>0.5377261727</v>
      </c>
      <c r="F32" s="48">
        <v>197.00947019</v>
      </c>
      <c r="G32" s="42">
        <v>1.3374909210000001</v>
      </c>
      <c r="H32" s="48">
        <v>136.79746053</v>
      </c>
      <c r="I32" s="42">
        <v>1.4513587965999999</v>
      </c>
      <c r="J32" s="48">
        <v>7.3944573261000004</v>
      </c>
      <c r="K32" s="42">
        <v>0.71314082030000003</v>
      </c>
      <c r="L32" s="48">
        <v>38.028637676999999</v>
      </c>
      <c r="M32" s="42">
        <v>0.67070984170000003</v>
      </c>
      <c r="N32" s="48">
        <v>400.35704664999997</v>
      </c>
      <c r="O32" s="42">
        <v>1.1503778973000001</v>
      </c>
    </row>
    <row r="33" spans="1:15" x14ac:dyDescent="0.25">
      <c r="A33" s="33" t="s">
        <v>94</v>
      </c>
      <c r="B33" s="48">
        <v>14.929384014</v>
      </c>
      <c r="C33" s="42">
        <v>0.65757754000000002</v>
      </c>
      <c r="D33" s="48">
        <v>9.9529226757</v>
      </c>
      <c r="E33" s="42">
        <v>0.59605263580000001</v>
      </c>
      <c r="F33" s="48">
        <v>96.543349954999996</v>
      </c>
      <c r="G33" s="42">
        <v>0.65542968020000003</v>
      </c>
      <c r="H33" s="48">
        <v>95.299234619999993</v>
      </c>
      <c r="I33" s="42">
        <v>1.0110815065000001</v>
      </c>
      <c r="J33" s="48">
        <v>7.7135150737</v>
      </c>
      <c r="K33" s="42">
        <v>0.74391158469999996</v>
      </c>
      <c r="L33" s="48">
        <v>46.529913508999996</v>
      </c>
      <c r="M33" s="42">
        <v>0.82064656609999997</v>
      </c>
      <c r="N33" s="48">
        <v>270.96831985</v>
      </c>
      <c r="O33" s="42">
        <v>0.77859492829999999</v>
      </c>
    </row>
    <row r="34" spans="1:15" x14ac:dyDescent="0.25">
      <c r="A34" s="33" t="s">
        <v>95</v>
      </c>
      <c r="B34" s="48">
        <v>24.956613887</v>
      </c>
      <c r="C34" s="42">
        <v>1.099235491</v>
      </c>
      <c r="D34" s="48">
        <v>9.5986976487</v>
      </c>
      <c r="E34" s="42">
        <v>0.57483909200000005</v>
      </c>
      <c r="F34" s="48">
        <v>263.38826347999998</v>
      </c>
      <c r="G34" s="42">
        <v>1.7881344017</v>
      </c>
      <c r="H34" s="48">
        <v>141.67677728999999</v>
      </c>
      <c r="I34" s="42">
        <v>1.5031261267</v>
      </c>
      <c r="J34" s="48">
        <v>9.5986976487</v>
      </c>
      <c r="K34" s="42">
        <v>0.92572352690000004</v>
      </c>
      <c r="L34" s="48">
        <v>74.101945848</v>
      </c>
      <c r="M34" s="42">
        <v>1.3069336007000001</v>
      </c>
      <c r="N34" s="48">
        <v>523.32099581</v>
      </c>
      <c r="O34" s="42">
        <v>1.5037000393</v>
      </c>
    </row>
    <row r="35" spans="1:15" x14ac:dyDescent="0.25">
      <c r="A35" s="33" t="s">
        <v>96</v>
      </c>
      <c r="B35" s="48">
        <v>22.998105681999998</v>
      </c>
      <c r="C35" s="42">
        <v>1.0129713151999999</v>
      </c>
      <c r="D35" s="48">
        <v>6.0521330743000004</v>
      </c>
      <c r="E35" s="42">
        <v>0.36244528250000002</v>
      </c>
      <c r="F35" s="48">
        <v>222.11328383</v>
      </c>
      <c r="G35" s="42">
        <v>1.5079198999000001</v>
      </c>
      <c r="H35" s="48">
        <v>171.27536599999999</v>
      </c>
      <c r="I35" s="42">
        <v>1.8171536819</v>
      </c>
      <c r="J35" s="48">
        <v>11.499052840999999</v>
      </c>
      <c r="K35" s="42">
        <v>1.1089987560000001</v>
      </c>
      <c r="L35" s="48">
        <v>57.495264206000002</v>
      </c>
      <c r="M35" s="42">
        <v>1.0140420985</v>
      </c>
      <c r="N35" s="48">
        <v>491.43320562999997</v>
      </c>
      <c r="O35" s="42">
        <v>1.4120743034000001</v>
      </c>
    </row>
    <row r="36" spans="1:15" ht="15.75" thickBot="1" x14ac:dyDescent="0.3">
      <c r="A36" s="33" t="s">
        <v>97</v>
      </c>
      <c r="B36" s="48">
        <v>7.3724565025000004</v>
      </c>
      <c r="C36" s="42">
        <v>0.32472617799999998</v>
      </c>
      <c r="D36" s="48">
        <v>1.8431141256000001</v>
      </c>
      <c r="E36" s="42">
        <v>0.11037893779999999</v>
      </c>
      <c r="F36" s="48">
        <v>127.17487466999999</v>
      </c>
      <c r="G36" s="42">
        <v>0.86338611080000005</v>
      </c>
      <c r="H36" s="48">
        <v>56.522166519000002</v>
      </c>
      <c r="I36" s="42">
        <v>0.59967446219999998</v>
      </c>
      <c r="J36" s="48">
        <v>3.071856876</v>
      </c>
      <c r="K36" s="42">
        <v>0.29625791800000001</v>
      </c>
      <c r="L36" s="48">
        <v>36.862282512999997</v>
      </c>
      <c r="M36" s="42">
        <v>0.65013887370000001</v>
      </c>
      <c r="N36" s="48">
        <v>232.8467512</v>
      </c>
      <c r="O36" s="42">
        <v>0.66905717850000002</v>
      </c>
    </row>
    <row r="37" spans="1:15" ht="15.75" thickBot="1" x14ac:dyDescent="0.3">
      <c r="A37" s="49" t="s">
        <v>101</v>
      </c>
      <c r="B37" s="50">
        <v>22.703611779999999</v>
      </c>
      <c r="C37" s="51">
        <v>1.0000000784</v>
      </c>
      <c r="D37" s="50">
        <v>16.698062941</v>
      </c>
      <c r="E37" s="51">
        <v>1.0000001760999999</v>
      </c>
      <c r="F37" s="50">
        <v>147.29777272999999</v>
      </c>
      <c r="G37" s="51">
        <v>0.99999981490000001</v>
      </c>
      <c r="H37" s="50">
        <v>94.254751545999994</v>
      </c>
      <c r="I37" s="51">
        <v>1.0000000164</v>
      </c>
      <c r="J37" s="50">
        <v>10.368861769</v>
      </c>
      <c r="K37" s="51">
        <v>1.0000001705999999</v>
      </c>
      <c r="L37" s="50">
        <v>56.699093832999999</v>
      </c>
      <c r="M37" s="51">
        <v>1.0000000676</v>
      </c>
      <c r="N37" s="50">
        <v>348.02215460000002</v>
      </c>
      <c r="O37" s="51">
        <v>0.99999986959999998</v>
      </c>
    </row>
    <row r="39" spans="1:15" x14ac:dyDescent="0.25">
      <c r="A39" t="s">
        <v>12</v>
      </c>
    </row>
    <row r="40" spans="1:15" x14ac:dyDescent="0.25">
      <c r="A40" s="62" t="s">
        <v>16</v>
      </c>
      <c r="B40" s="62"/>
      <c r="C40" s="62"/>
      <c r="D40" s="62"/>
      <c r="E40" s="62"/>
      <c r="F40" s="62"/>
      <c r="G40" s="62"/>
      <c r="H40" s="62"/>
      <c r="I40" s="62"/>
      <c r="J40" s="62"/>
      <c r="K40" s="62"/>
      <c r="L40" s="62"/>
    </row>
    <row r="41" spans="1:15" ht="30.6" customHeight="1" x14ac:dyDescent="0.25">
      <c r="A41" s="62"/>
      <c r="B41" s="62"/>
      <c r="C41" s="62"/>
      <c r="D41" s="62"/>
      <c r="E41" s="62"/>
      <c r="F41" s="62"/>
      <c r="G41" s="62"/>
      <c r="H41" s="62"/>
      <c r="I41" s="62"/>
      <c r="J41" s="62"/>
      <c r="K41" s="62"/>
      <c r="L41" s="62"/>
    </row>
    <row r="43" spans="1:15" x14ac:dyDescent="0.25">
      <c r="A43" t="s">
        <v>1</v>
      </c>
    </row>
    <row r="44" spans="1:15" x14ac:dyDescent="0.25">
      <c r="A44" s="69" t="str">
        <f>'1. Trends'!A43</f>
        <v>Reference: Use_Possess_Illicit_Drugs_25Q2</v>
      </c>
      <c r="B44" s="70"/>
      <c r="C44" s="70"/>
      <c r="D44" s="70"/>
      <c r="E44" s="70"/>
      <c r="F44" s="70"/>
      <c r="G44" s="70"/>
      <c r="H44" s="70"/>
      <c r="I44" s="70"/>
      <c r="J44" s="70"/>
      <c r="K44" s="70"/>
      <c r="L44" s="70"/>
    </row>
    <row r="45" spans="1:15" x14ac:dyDescent="0.25">
      <c r="A45" s="4" t="s">
        <v>0</v>
      </c>
    </row>
    <row r="46" spans="1:15" x14ac:dyDescent="0.25">
      <c r="A46" s="62" t="s">
        <v>2</v>
      </c>
      <c r="B46" s="62"/>
      <c r="C46" s="62"/>
      <c r="D46" s="62"/>
      <c r="E46" s="62"/>
      <c r="F46" s="62"/>
      <c r="G46" s="62"/>
      <c r="H46" s="62"/>
      <c r="I46" s="62"/>
      <c r="J46" s="62"/>
      <c r="K46" s="62"/>
      <c r="L46" s="62"/>
    </row>
    <row r="47" spans="1:15" x14ac:dyDescent="0.25">
      <c r="A47" s="62"/>
      <c r="B47" s="62"/>
      <c r="C47" s="62"/>
      <c r="D47" s="62"/>
      <c r="E47" s="62"/>
      <c r="F47" s="62"/>
      <c r="G47" s="62"/>
      <c r="H47" s="62"/>
      <c r="I47" s="62"/>
      <c r="J47" s="62"/>
      <c r="K47" s="62"/>
      <c r="L47" s="62"/>
    </row>
    <row r="48" spans="1:15" x14ac:dyDescent="0.25">
      <c r="A48" s="3" t="s">
        <v>14</v>
      </c>
    </row>
    <row r="49" spans="1:12" x14ac:dyDescent="0.25">
      <c r="A49" s="55" t="s">
        <v>9</v>
      </c>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sheetData>
  <mergeCells count="12">
    <mergeCell ref="N5:O5"/>
    <mergeCell ref="A46:L47"/>
    <mergeCell ref="A49:L50"/>
    <mergeCell ref="A40:L41"/>
    <mergeCell ref="A5:A6"/>
    <mergeCell ref="B5:C5"/>
    <mergeCell ref="D5:E5"/>
    <mergeCell ref="F5:G5"/>
    <mergeCell ref="H5:I5"/>
    <mergeCell ref="J5:K5"/>
    <mergeCell ref="L5:M5"/>
    <mergeCell ref="A44:L44"/>
  </mergeCells>
  <conditionalFormatting sqref="C7:C37 E7:E37 G7:G37 I7:I37 K7:K37 M7:M37">
    <cfRule type="cellIs" dxfId="3" priority="6" operator="lessThan">
      <formula>0.5</formula>
    </cfRule>
    <cfRule type="cellIs" dxfId="2" priority="7" operator="greaterThan">
      <formula>2</formula>
    </cfRule>
  </conditionalFormatting>
  <conditionalFormatting sqref="O7:O37">
    <cfRule type="cellIs" dxfId="1" priority="2" operator="lessThan">
      <formula>0.5</formula>
    </cfRule>
    <cfRule type="cellIs" dxfId="0" priority="3" operator="greaterThan">
      <formula>2</formula>
    </cfRule>
  </conditionalFormatting>
  <hyperlinks>
    <hyperlink ref="A48" r:id="rId1" display="https://www.bocsar.nsw.gov.au/Pages/bocsar_crime_stats/bocsar_explanatorynotes.aspx" xr:uid="{51529EF7-949C-4AA9-80FD-E1360E47FF67}"/>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9CBF-D990-44A0-A4D3-AECC9ABEE70D}">
  <dimension ref="A1:M73"/>
  <sheetViews>
    <sheetView showGridLines="0" topLeftCell="A13" workbookViewId="0">
      <selection activeCell="A67" sqref="A67:M67"/>
    </sheetView>
  </sheetViews>
  <sheetFormatPr defaultColWidth="11.42578125" defaultRowHeight="15" x14ac:dyDescent="0.25"/>
  <cols>
    <col min="1" max="1" width="28.5703125" style="8" bestFit="1" customWidth="1"/>
    <col min="2" max="2" width="26.42578125" style="8" bestFit="1" customWidth="1"/>
    <col min="3" max="3" width="18.5703125" style="8" bestFit="1" customWidth="1"/>
    <col min="4" max="13" width="10.7109375" style="8" bestFit="1" customWidth="1"/>
    <col min="14" max="16384" width="11.42578125" style="8"/>
  </cols>
  <sheetData>
    <row r="1" spans="1:13" ht="17.100000000000001" customHeight="1" x14ac:dyDescent="0.25">
      <c r="A1" s="72" t="str">
        <f>'1. Trends'!A1</f>
        <v>NSW Recorded Crime Statistics July 2015 to June 2025</v>
      </c>
      <c r="B1" s="73"/>
      <c r="C1" s="73"/>
      <c r="D1" s="73"/>
      <c r="E1" s="73"/>
      <c r="F1" s="73"/>
      <c r="G1" s="73"/>
      <c r="H1" s="73"/>
      <c r="I1" s="73"/>
      <c r="J1" s="73"/>
    </row>
    <row r="2" spans="1:13" ht="17.100000000000001" customHeight="1" x14ac:dyDescent="0.25">
      <c r="A2" s="72" t="s">
        <v>20</v>
      </c>
      <c r="B2" s="73"/>
      <c r="C2" s="73"/>
      <c r="D2" s="73"/>
      <c r="E2" s="73"/>
      <c r="F2" s="73"/>
      <c r="G2" s="73"/>
      <c r="H2" s="73"/>
      <c r="I2" s="73"/>
      <c r="J2" s="73"/>
    </row>
    <row r="3" spans="1:13" ht="17.100000000000001" customHeight="1" x14ac:dyDescent="0.25">
      <c r="A3" s="72" t="s">
        <v>21</v>
      </c>
      <c r="B3" s="73"/>
      <c r="C3" s="73"/>
      <c r="D3" s="73"/>
      <c r="E3" s="73"/>
      <c r="F3" s="73"/>
      <c r="G3" s="73"/>
      <c r="H3" s="73"/>
      <c r="I3" s="73"/>
      <c r="J3" s="73"/>
    </row>
    <row r="4" spans="1:13" ht="17.100000000000001" customHeight="1" x14ac:dyDescent="0.25"/>
    <row r="5" spans="1:13" ht="34.35" customHeight="1" x14ac:dyDescent="0.25">
      <c r="A5" s="14" t="s">
        <v>27</v>
      </c>
      <c r="B5" s="13" t="s">
        <v>26</v>
      </c>
      <c r="C5" s="14" t="s">
        <v>25</v>
      </c>
      <c r="D5" s="9" t="str">
        <f>'1. Trends'!E1</f>
        <v>Jul 2015 - Jun 2016</v>
      </c>
      <c r="E5" s="9" t="str">
        <f>'1. Trends'!F1</f>
        <v>Jul 2016 - Jun 2017</v>
      </c>
      <c r="F5" s="9" t="str">
        <f>'1. Trends'!G1</f>
        <v>Jul 2017 - Jun 2018</v>
      </c>
      <c r="G5" s="9" t="str">
        <f>'1. Trends'!H1</f>
        <v>Jul 2018 - Jun 2019</v>
      </c>
      <c r="H5" s="9" t="str">
        <f>'1. Trends'!I1</f>
        <v>Jul 2019 - Jun 2020</v>
      </c>
      <c r="I5" s="9" t="str">
        <f>'1. Trends'!J1</f>
        <v>Jul 2020 - Jun 2021</v>
      </c>
      <c r="J5" s="9" t="str">
        <f>'1. Trends'!K1</f>
        <v>Jul 2021 - Jun 2022</v>
      </c>
      <c r="K5" s="9" t="str">
        <f>'1. Trends'!L1</f>
        <v>Jul 2022 - Jun 2023</v>
      </c>
      <c r="L5" s="9" t="str">
        <f>'1. Trends'!M1</f>
        <v>Jul 2023 - Jun 2024</v>
      </c>
      <c r="M5" s="9" t="str">
        <f>'1. Trends'!N1</f>
        <v>Jul 2024 - Jun 2025</v>
      </c>
    </row>
    <row r="6" spans="1:13" ht="17.100000000000001" customHeight="1" x14ac:dyDescent="0.25">
      <c r="A6" s="74" t="s">
        <v>34</v>
      </c>
      <c r="B6" s="74" t="s">
        <v>35</v>
      </c>
      <c r="C6" s="11" t="s">
        <v>36</v>
      </c>
      <c r="D6" s="12">
        <v>6</v>
      </c>
      <c r="E6" s="12">
        <v>6</v>
      </c>
      <c r="F6" s="12">
        <v>10</v>
      </c>
      <c r="G6" s="12">
        <v>13</v>
      </c>
      <c r="H6" s="12">
        <v>9</v>
      </c>
      <c r="I6" s="12">
        <v>18</v>
      </c>
      <c r="J6" s="12">
        <v>11</v>
      </c>
      <c r="K6" s="12">
        <v>14</v>
      </c>
      <c r="L6" s="12">
        <v>11</v>
      </c>
      <c r="M6" s="12">
        <v>8</v>
      </c>
    </row>
    <row r="7" spans="1:13" ht="17.100000000000001" customHeight="1" x14ac:dyDescent="0.25">
      <c r="A7" s="75"/>
      <c r="B7" s="75"/>
      <c r="C7" s="11" t="s">
        <v>37</v>
      </c>
      <c r="D7" s="12">
        <v>953</v>
      </c>
      <c r="E7" s="12">
        <v>1267</v>
      </c>
      <c r="F7" s="12">
        <v>1769</v>
      </c>
      <c r="G7" s="12">
        <v>1838</v>
      </c>
      <c r="H7" s="12">
        <v>1768</v>
      </c>
      <c r="I7" s="12">
        <v>1833</v>
      </c>
      <c r="J7" s="12">
        <v>1724</v>
      </c>
      <c r="K7" s="12">
        <v>1874</v>
      </c>
      <c r="L7" s="12">
        <v>1433</v>
      </c>
      <c r="M7" s="12">
        <v>1096</v>
      </c>
    </row>
    <row r="8" spans="1:13" ht="17.100000000000001" customHeight="1" x14ac:dyDescent="0.25">
      <c r="A8" s="75"/>
      <c r="B8" s="75"/>
      <c r="C8" s="11" t="s">
        <v>38</v>
      </c>
      <c r="D8" s="12">
        <v>0</v>
      </c>
      <c r="E8" s="12">
        <v>0</v>
      </c>
      <c r="F8" s="12">
        <v>1</v>
      </c>
      <c r="G8" s="12">
        <v>0</v>
      </c>
      <c r="H8" s="12">
        <v>1</v>
      </c>
      <c r="I8" s="12">
        <v>1</v>
      </c>
      <c r="J8" s="12">
        <v>3</v>
      </c>
      <c r="K8" s="12">
        <v>0</v>
      </c>
      <c r="L8" s="12">
        <v>0</v>
      </c>
      <c r="M8" s="12">
        <v>0</v>
      </c>
    </row>
    <row r="9" spans="1:13" ht="17.100000000000001" customHeight="1" x14ac:dyDescent="0.25">
      <c r="A9" s="75"/>
      <c r="B9" s="75"/>
      <c r="C9" s="10" t="s">
        <v>39</v>
      </c>
      <c r="D9" s="12">
        <v>959</v>
      </c>
      <c r="E9" s="12">
        <v>1273</v>
      </c>
      <c r="F9" s="12">
        <v>1780</v>
      </c>
      <c r="G9" s="12">
        <v>1851</v>
      </c>
      <c r="H9" s="12">
        <v>1778</v>
      </c>
      <c r="I9" s="12">
        <v>1852</v>
      </c>
      <c r="J9" s="12">
        <v>1738</v>
      </c>
      <c r="K9" s="12">
        <v>1888</v>
      </c>
      <c r="L9" s="12">
        <v>1444</v>
      </c>
      <c r="M9" s="12">
        <v>1104</v>
      </c>
    </row>
    <row r="10" spans="1:13" ht="17.100000000000001" customHeight="1" x14ac:dyDescent="0.25">
      <c r="A10" s="75"/>
      <c r="B10" s="74" t="s">
        <v>40</v>
      </c>
      <c r="C10" s="11" t="s">
        <v>36</v>
      </c>
      <c r="D10" s="12">
        <v>6</v>
      </c>
      <c r="E10" s="12">
        <v>10</v>
      </c>
      <c r="F10" s="12">
        <v>16</v>
      </c>
      <c r="G10" s="12">
        <v>13</v>
      </c>
      <c r="H10" s="12">
        <v>24</v>
      </c>
      <c r="I10" s="12">
        <v>17</v>
      </c>
      <c r="J10" s="12">
        <v>14</v>
      </c>
      <c r="K10" s="12">
        <v>4</v>
      </c>
      <c r="L10" s="12">
        <v>10</v>
      </c>
      <c r="M10" s="12">
        <v>12</v>
      </c>
    </row>
    <row r="11" spans="1:13" ht="17.100000000000001" customHeight="1" x14ac:dyDescent="0.25">
      <c r="A11" s="75"/>
      <c r="B11" s="75"/>
      <c r="C11" s="11" t="s">
        <v>37</v>
      </c>
      <c r="D11" s="12">
        <v>0</v>
      </c>
      <c r="E11" s="12">
        <v>0</v>
      </c>
      <c r="F11" s="12">
        <v>0</v>
      </c>
      <c r="G11" s="12">
        <v>24</v>
      </c>
      <c r="H11" s="12">
        <v>41</v>
      </c>
      <c r="I11" s="12">
        <v>4</v>
      </c>
      <c r="J11" s="12">
        <v>29</v>
      </c>
      <c r="K11" s="12">
        <v>86</v>
      </c>
      <c r="L11" s="12">
        <v>179</v>
      </c>
      <c r="M11" s="12">
        <v>338</v>
      </c>
    </row>
    <row r="12" spans="1:13" ht="17.100000000000001" customHeight="1" x14ac:dyDescent="0.25">
      <c r="A12" s="75"/>
      <c r="B12" s="75"/>
      <c r="C12" s="11" t="s">
        <v>38</v>
      </c>
      <c r="D12" s="12">
        <v>0</v>
      </c>
      <c r="E12" s="12">
        <v>0</v>
      </c>
      <c r="F12" s="12">
        <v>0</v>
      </c>
      <c r="G12" s="12">
        <v>0</v>
      </c>
      <c r="H12" s="12">
        <v>0</v>
      </c>
      <c r="I12" s="12">
        <v>0</v>
      </c>
      <c r="J12" s="12">
        <v>1</v>
      </c>
      <c r="K12" s="12">
        <v>0</v>
      </c>
      <c r="L12" s="12">
        <v>0</v>
      </c>
      <c r="M12" s="12">
        <v>0</v>
      </c>
    </row>
    <row r="13" spans="1:13" ht="17.100000000000001" customHeight="1" x14ac:dyDescent="0.25">
      <c r="A13" s="75"/>
      <c r="B13" s="75"/>
      <c r="C13" s="10" t="s">
        <v>39</v>
      </c>
      <c r="D13" s="12">
        <v>6</v>
      </c>
      <c r="E13" s="12">
        <v>10</v>
      </c>
      <c r="F13" s="12">
        <v>16</v>
      </c>
      <c r="G13" s="12">
        <v>37</v>
      </c>
      <c r="H13" s="12">
        <v>65</v>
      </c>
      <c r="I13" s="12">
        <v>21</v>
      </c>
      <c r="J13" s="12">
        <v>44</v>
      </c>
      <c r="K13" s="12">
        <v>90</v>
      </c>
      <c r="L13" s="12">
        <v>189</v>
      </c>
      <c r="M13" s="12">
        <v>350</v>
      </c>
    </row>
    <row r="14" spans="1:13" ht="17.100000000000001" customHeight="1" x14ac:dyDescent="0.25">
      <c r="A14" s="74" t="s">
        <v>41</v>
      </c>
      <c r="B14" s="74" t="s">
        <v>35</v>
      </c>
      <c r="C14" s="11" t="s">
        <v>36</v>
      </c>
      <c r="D14" s="12">
        <v>1</v>
      </c>
      <c r="E14" s="12">
        <v>1</v>
      </c>
      <c r="F14" s="12">
        <v>0</v>
      </c>
      <c r="G14" s="12">
        <v>0</v>
      </c>
      <c r="H14" s="12">
        <v>3</v>
      </c>
      <c r="I14" s="12">
        <v>0</v>
      </c>
      <c r="J14" s="12">
        <v>1</v>
      </c>
      <c r="K14" s="12">
        <v>2</v>
      </c>
      <c r="L14" s="12">
        <v>1</v>
      </c>
      <c r="M14" s="12">
        <v>2</v>
      </c>
    </row>
    <row r="15" spans="1:13" ht="17.100000000000001" customHeight="1" x14ac:dyDescent="0.25">
      <c r="A15" s="75"/>
      <c r="B15" s="75"/>
      <c r="C15" s="11" t="s">
        <v>37</v>
      </c>
      <c r="D15" s="12">
        <v>648</v>
      </c>
      <c r="E15" s="12">
        <v>680</v>
      </c>
      <c r="F15" s="12">
        <v>765</v>
      </c>
      <c r="G15" s="12">
        <v>733</v>
      </c>
      <c r="H15" s="12">
        <v>1020</v>
      </c>
      <c r="I15" s="12">
        <v>756</v>
      </c>
      <c r="J15" s="12">
        <v>806</v>
      </c>
      <c r="K15" s="12">
        <v>804</v>
      </c>
      <c r="L15" s="12">
        <v>878</v>
      </c>
      <c r="M15" s="12">
        <v>1039</v>
      </c>
    </row>
    <row r="16" spans="1:13" ht="17.100000000000001" customHeight="1" x14ac:dyDescent="0.25">
      <c r="A16" s="75"/>
      <c r="B16" s="75"/>
      <c r="C16" s="11" t="s">
        <v>38</v>
      </c>
      <c r="D16" s="12">
        <v>0</v>
      </c>
      <c r="E16" s="12">
        <v>1</v>
      </c>
      <c r="F16" s="12">
        <v>1</v>
      </c>
      <c r="G16" s="12">
        <v>0</v>
      </c>
      <c r="H16" s="12">
        <v>0</v>
      </c>
      <c r="I16" s="12">
        <v>1</v>
      </c>
      <c r="J16" s="12">
        <v>0</v>
      </c>
      <c r="K16" s="12">
        <v>0</v>
      </c>
      <c r="L16" s="12">
        <v>0</v>
      </c>
      <c r="M16" s="12">
        <v>0</v>
      </c>
    </row>
    <row r="17" spans="1:13" ht="17.100000000000001" customHeight="1" x14ac:dyDescent="0.25">
      <c r="A17" s="75"/>
      <c r="B17" s="75"/>
      <c r="C17" s="10" t="s">
        <v>39</v>
      </c>
      <c r="D17" s="12">
        <v>649</v>
      </c>
      <c r="E17" s="12">
        <v>682</v>
      </c>
      <c r="F17" s="12">
        <v>766</v>
      </c>
      <c r="G17" s="12">
        <v>733</v>
      </c>
      <c r="H17" s="12">
        <v>1023</v>
      </c>
      <c r="I17" s="12">
        <v>757</v>
      </c>
      <c r="J17" s="12">
        <v>807</v>
      </c>
      <c r="K17" s="12">
        <v>806</v>
      </c>
      <c r="L17" s="12">
        <v>879</v>
      </c>
      <c r="M17" s="12">
        <v>1041</v>
      </c>
    </row>
    <row r="18" spans="1:13" ht="17.100000000000001" customHeight="1" x14ac:dyDescent="0.25">
      <c r="A18" s="75"/>
      <c r="B18" s="74" t="s">
        <v>40</v>
      </c>
      <c r="C18" s="11" t="s">
        <v>36</v>
      </c>
      <c r="D18" s="12">
        <v>0</v>
      </c>
      <c r="E18" s="12">
        <v>0</v>
      </c>
      <c r="F18" s="12">
        <v>1</v>
      </c>
      <c r="G18" s="12">
        <v>1</v>
      </c>
      <c r="H18" s="12">
        <v>0</v>
      </c>
      <c r="I18" s="12">
        <v>1</v>
      </c>
      <c r="J18" s="12">
        <v>1</v>
      </c>
      <c r="K18" s="12">
        <v>0</v>
      </c>
      <c r="L18" s="12">
        <v>1</v>
      </c>
      <c r="M18" s="12">
        <v>3</v>
      </c>
    </row>
    <row r="19" spans="1:13" ht="17.100000000000001" customHeight="1" x14ac:dyDescent="0.25">
      <c r="A19" s="75"/>
      <c r="B19" s="75"/>
      <c r="C19" s="11" t="s">
        <v>37</v>
      </c>
      <c r="D19" s="12">
        <v>0</v>
      </c>
      <c r="E19" s="12">
        <v>0</v>
      </c>
      <c r="F19" s="12">
        <v>0</v>
      </c>
      <c r="G19" s="12">
        <v>0</v>
      </c>
      <c r="H19" s="12">
        <v>0</v>
      </c>
      <c r="I19" s="12">
        <v>3</v>
      </c>
      <c r="J19" s="12">
        <v>1</v>
      </c>
      <c r="K19" s="12">
        <v>3</v>
      </c>
      <c r="L19" s="12">
        <v>11</v>
      </c>
      <c r="M19" s="12">
        <v>15</v>
      </c>
    </row>
    <row r="20" spans="1:13" ht="17.100000000000001" customHeight="1" x14ac:dyDescent="0.25">
      <c r="A20" s="75"/>
      <c r="B20" s="75"/>
      <c r="C20" s="11" t="s">
        <v>38</v>
      </c>
      <c r="D20" s="12">
        <v>0</v>
      </c>
      <c r="E20" s="12">
        <v>0</v>
      </c>
      <c r="F20" s="12">
        <v>0</v>
      </c>
      <c r="G20" s="12">
        <v>0</v>
      </c>
      <c r="H20" s="12">
        <v>0</v>
      </c>
      <c r="I20" s="12">
        <v>0</v>
      </c>
      <c r="J20" s="12">
        <v>0</v>
      </c>
      <c r="K20" s="12">
        <v>0</v>
      </c>
      <c r="L20" s="12">
        <v>0</v>
      </c>
      <c r="M20" s="12">
        <v>0</v>
      </c>
    </row>
    <row r="21" spans="1:13" ht="17.100000000000001" customHeight="1" x14ac:dyDescent="0.25">
      <c r="A21" s="75"/>
      <c r="B21" s="75"/>
      <c r="C21" s="10" t="s">
        <v>39</v>
      </c>
      <c r="D21" s="12">
        <v>0</v>
      </c>
      <c r="E21" s="12">
        <v>0</v>
      </c>
      <c r="F21" s="12">
        <v>1</v>
      </c>
      <c r="G21" s="12">
        <v>1</v>
      </c>
      <c r="H21" s="12">
        <v>0</v>
      </c>
      <c r="I21" s="12">
        <v>4</v>
      </c>
      <c r="J21" s="12">
        <v>2</v>
      </c>
      <c r="K21" s="12">
        <v>3</v>
      </c>
      <c r="L21" s="12">
        <v>12</v>
      </c>
      <c r="M21" s="12">
        <v>18</v>
      </c>
    </row>
    <row r="22" spans="1:13" ht="17.100000000000001" customHeight="1" x14ac:dyDescent="0.25">
      <c r="A22" s="74" t="s">
        <v>42</v>
      </c>
      <c r="B22" s="74" t="s">
        <v>35</v>
      </c>
      <c r="C22" s="11" t="s">
        <v>36</v>
      </c>
      <c r="D22" s="12">
        <v>406</v>
      </c>
      <c r="E22" s="12">
        <v>364</v>
      </c>
      <c r="F22" s="12">
        <v>378</v>
      </c>
      <c r="G22" s="12">
        <v>375</v>
      </c>
      <c r="H22" s="12">
        <v>441</v>
      </c>
      <c r="I22" s="12">
        <v>349</v>
      </c>
      <c r="J22" s="12">
        <v>334</v>
      </c>
      <c r="K22" s="12">
        <v>327</v>
      </c>
      <c r="L22" s="12">
        <v>337</v>
      </c>
      <c r="M22" s="12">
        <v>284</v>
      </c>
    </row>
    <row r="23" spans="1:13" ht="17.100000000000001" customHeight="1" x14ac:dyDescent="0.25">
      <c r="A23" s="75"/>
      <c r="B23" s="75"/>
      <c r="C23" s="11" t="s">
        <v>37</v>
      </c>
      <c r="D23" s="12">
        <v>8885</v>
      </c>
      <c r="E23" s="12">
        <v>8343</v>
      </c>
      <c r="F23" s="12">
        <v>8032</v>
      </c>
      <c r="G23" s="12">
        <v>8092</v>
      </c>
      <c r="H23" s="12">
        <v>9182</v>
      </c>
      <c r="I23" s="12">
        <v>8610</v>
      </c>
      <c r="J23" s="12">
        <v>8281</v>
      </c>
      <c r="K23" s="12">
        <v>7686</v>
      </c>
      <c r="L23" s="12">
        <v>6796</v>
      </c>
      <c r="M23" s="12">
        <v>6106</v>
      </c>
    </row>
    <row r="24" spans="1:13" ht="17.100000000000001" customHeight="1" x14ac:dyDescent="0.25">
      <c r="A24" s="75"/>
      <c r="B24" s="75"/>
      <c r="C24" s="11" t="s">
        <v>38</v>
      </c>
      <c r="D24" s="12">
        <v>6</v>
      </c>
      <c r="E24" s="12">
        <v>6</v>
      </c>
      <c r="F24" s="12">
        <v>5</v>
      </c>
      <c r="G24" s="12">
        <v>5</v>
      </c>
      <c r="H24" s="12">
        <v>8</v>
      </c>
      <c r="I24" s="12">
        <v>8</v>
      </c>
      <c r="J24" s="12">
        <v>5</v>
      </c>
      <c r="K24" s="12">
        <v>6</v>
      </c>
      <c r="L24" s="12">
        <v>9</v>
      </c>
      <c r="M24" s="12">
        <v>6</v>
      </c>
    </row>
    <row r="25" spans="1:13" ht="17.100000000000001" customHeight="1" x14ac:dyDescent="0.25">
      <c r="A25" s="75"/>
      <c r="B25" s="75"/>
      <c r="C25" s="10" t="s">
        <v>39</v>
      </c>
      <c r="D25" s="12">
        <v>9297</v>
      </c>
      <c r="E25" s="12">
        <v>8713</v>
      </c>
      <c r="F25" s="12">
        <v>8415</v>
      </c>
      <c r="G25" s="12">
        <v>8472</v>
      </c>
      <c r="H25" s="12">
        <v>9631</v>
      </c>
      <c r="I25" s="12">
        <v>8967</v>
      </c>
      <c r="J25" s="12">
        <v>8620</v>
      </c>
      <c r="K25" s="12">
        <v>8019</v>
      </c>
      <c r="L25" s="12">
        <v>7142</v>
      </c>
      <c r="M25" s="12">
        <v>6396</v>
      </c>
    </row>
    <row r="26" spans="1:13" ht="17.100000000000001" customHeight="1" x14ac:dyDescent="0.25">
      <c r="A26" s="75"/>
      <c r="B26" s="74" t="s">
        <v>40</v>
      </c>
      <c r="C26" s="11" t="s">
        <v>36</v>
      </c>
      <c r="D26" s="12">
        <v>1216</v>
      </c>
      <c r="E26" s="12">
        <v>1181</v>
      </c>
      <c r="F26" s="12">
        <v>1206</v>
      </c>
      <c r="G26" s="12">
        <v>1219</v>
      </c>
      <c r="H26" s="12">
        <v>1286</v>
      </c>
      <c r="I26" s="12">
        <v>1066</v>
      </c>
      <c r="J26" s="12">
        <v>991</v>
      </c>
      <c r="K26" s="12">
        <v>914</v>
      </c>
      <c r="L26" s="12">
        <v>755</v>
      </c>
      <c r="M26" s="12">
        <v>618</v>
      </c>
    </row>
    <row r="27" spans="1:13" ht="17.100000000000001" customHeight="1" x14ac:dyDescent="0.25">
      <c r="A27" s="75"/>
      <c r="B27" s="75"/>
      <c r="C27" s="11" t="s">
        <v>37</v>
      </c>
      <c r="D27" s="12">
        <v>5974</v>
      </c>
      <c r="E27" s="12">
        <v>5417</v>
      </c>
      <c r="F27" s="12">
        <v>5279</v>
      </c>
      <c r="G27" s="12">
        <v>4725</v>
      </c>
      <c r="H27" s="12">
        <v>4411</v>
      </c>
      <c r="I27" s="12">
        <v>3306</v>
      </c>
      <c r="J27" s="12">
        <v>2882</v>
      </c>
      <c r="K27" s="12">
        <v>2981</v>
      </c>
      <c r="L27" s="12">
        <v>2469</v>
      </c>
      <c r="M27" s="12">
        <v>2213</v>
      </c>
    </row>
    <row r="28" spans="1:13" ht="17.100000000000001" customHeight="1" x14ac:dyDescent="0.25">
      <c r="A28" s="75"/>
      <c r="B28" s="75"/>
      <c r="C28" s="11" t="s">
        <v>38</v>
      </c>
      <c r="D28" s="12">
        <v>8</v>
      </c>
      <c r="E28" s="12">
        <v>6</v>
      </c>
      <c r="F28" s="12">
        <v>5</v>
      </c>
      <c r="G28" s="12">
        <v>4</v>
      </c>
      <c r="H28" s="12">
        <v>7</v>
      </c>
      <c r="I28" s="12">
        <v>4</v>
      </c>
      <c r="J28" s="12">
        <v>6</v>
      </c>
      <c r="K28" s="12">
        <v>9</v>
      </c>
      <c r="L28" s="12">
        <v>6</v>
      </c>
      <c r="M28" s="12">
        <v>7</v>
      </c>
    </row>
    <row r="29" spans="1:13" ht="17.100000000000001" customHeight="1" x14ac:dyDescent="0.25">
      <c r="A29" s="75"/>
      <c r="B29" s="75"/>
      <c r="C29" s="10" t="s">
        <v>39</v>
      </c>
      <c r="D29" s="12">
        <v>7198</v>
      </c>
      <c r="E29" s="12">
        <v>6604</v>
      </c>
      <c r="F29" s="12">
        <v>6490</v>
      </c>
      <c r="G29" s="12">
        <v>5948</v>
      </c>
      <c r="H29" s="12">
        <v>5704</v>
      </c>
      <c r="I29" s="12">
        <v>4376</v>
      </c>
      <c r="J29" s="12">
        <v>3879</v>
      </c>
      <c r="K29" s="12">
        <v>3904</v>
      </c>
      <c r="L29" s="12">
        <v>3230</v>
      </c>
      <c r="M29" s="12">
        <v>2838</v>
      </c>
    </row>
    <row r="30" spans="1:13" ht="17.100000000000001" customHeight="1" x14ac:dyDescent="0.25">
      <c r="A30" s="74" t="s">
        <v>43</v>
      </c>
      <c r="B30" s="74" t="s">
        <v>35</v>
      </c>
      <c r="C30" s="11" t="s">
        <v>36</v>
      </c>
      <c r="D30" s="12">
        <v>61</v>
      </c>
      <c r="E30" s="12">
        <v>45</v>
      </c>
      <c r="F30" s="12">
        <v>54</v>
      </c>
      <c r="G30" s="12">
        <v>50</v>
      </c>
      <c r="H30" s="12">
        <v>48</v>
      </c>
      <c r="I30" s="12">
        <v>18</v>
      </c>
      <c r="J30" s="12">
        <v>23</v>
      </c>
      <c r="K30" s="12">
        <v>17</v>
      </c>
      <c r="L30" s="12">
        <v>36</v>
      </c>
      <c r="M30" s="12">
        <v>34</v>
      </c>
    </row>
    <row r="31" spans="1:13" ht="17.100000000000001" customHeight="1" x14ac:dyDescent="0.25">
      <c r="A31" s="75"/>
      <c r="B31" s="75"/>
      <c r="C31" s="11" t="s">
        <v>37</v>
      </c>
      <c r="D31" s="12">
        <v>5737</v>
      </c>
      <c r="E31" s="12">
        <v>5318</v>
      </c>
      <c r="F31" s="12">
        <v>5363</v>
      </c>
      <c r="G31" s="12">
        <v>5830</v>
      </c>
      <c r="H31" s="12">
        <v>7013</v>
      </c>
      <c r="I31" s="12">
        <v>5418</v>
      </c>
      <c r="J31" s="12">
        <v>5063</v>
      </c>
      <c r="K31" s="12">
        <v>4774</v>
      </c>
      <c r="L31" s="12">
        <v>5186</v>
      </c>
      <c r="M31" s="12">
        <v>6013</v>
      </c>
    </row>
    <row r="32" spans="1:13" ht="17.100000000000001" customHeight="1" x14ac:dyDescent="0.25">
      <c r="A32" s="75"/>
      <c r="B32" s="75"/>
      <c r="C32" s="11" t="s">
        <v>38</v>
      </c>
      <c r="D32" s="12">
        <v>5</v>
      </c>
      <c r="E32" s="12">
        <v>1</v>
      </c>
      <c r="F32" s="12">
        <v>2</v>
      </c>
      <c r="G32" s="12">
        <v>2</v>
      </c>
      <c r="H32" s="12">
        <v>0</v>
      </c>
      <c r="I32" s="12">
        <v>5</v>
      </c>
      <c r="J32" s="12">
        <v>2</v>
      </c>
      <c r="K32" s="12">
        <v>3</v>
      </c>
      <c r="L32" s="12">
        <v>3</v>
      </c>
      <c r="M32" s="12">
        <v>1</v>
      </c>
    </row>
    <row r="33" spans="1:13" ht="17.100000000000001" customHeight="1" x14ac:dyDescent="0.25">
      <c r="A33" s="75"/>
      <c r="B33" s="75"/>
      <c r="C33" s="10" t="s">
        <v>39</v>
      </c>
      <c r="D33" s="12">
        <v>5803</v>
      </c>
      <c r="E33" s="12">
        <v>5364</v>
      </c>
      <c r="F33" s="12">
        <v>5419</v>
      </c>
      <c r="G33" s="12">
        <v>5882</v>
      </c>
      <c r="H33" s="12">
        <v>7061</v>
      </c>
      <c r="I33" s="12">
        <v>5441</v>
      </c>
      <c r="J33" s="12">
        <v>5088</v>
      </c>
      <c r="K33" s="12">
        <v>4794</v>
      </c>
      <c r="L33" s="12">
        <v>5225</v>
      </c>
      <c r="M33" s="12">
        <v>6048</v>
      </c>
    </row>
    <row r="34" spans="1:13" ht="17.100000000000001" customHeight="1" x14ac:dyDescent="0.25">
      <c r="A34" s="75"/>
      <c r="B34" s="74" t="s">
        <v>40</v>
      </c>
      <c r="C34" s="11" t="s">
        <v>36</v>
      </c>
      <c r="D34" s="12">
        <v>27</v>
      </c>
      <c r="E34" s="12">
        <v>16</v>
      </c>
      <c r="F34" s="12">
        <v>13</v>
      </c>
      <c r="G34" s="12">
        <v>11</v>
      </c>
      <c r="H34" s="12">
        <v>26</v>
      </c>
      <c r="I34" s="12">
        <v>10</v>
      </c>
      <c r="J34" s="12">
        <v>8</v>
      </c>
      <c r="K34" s="12">
        <v>9</v>
      </c>
      <c r="L34" s="12">
        <v>15</v>
      </c>
      <c r="M34" s="12">
        <v>9</v>
      </c>
    </row>
    <row r="35" spans="1:13" ht="17.100000000000001" customHeight="1" x14ac:dyDescent="0.25">
      <c r="A35" s="75"/>
      <c r="B35" s="75"/>
      <c r="C35" s="11" t="s">
        <v>37</v>
      </c>
      <c r="D35" s="12">
        <v>1</v>
      </c>
      <c r="E35" s="12">
        <v>2</v>
      </c>
      <c r="F35" s="12">
        <v>5</v>
      </c>
      <c r="G35" s="12">
        <v>14</v>
      </c>
      <c r="H35" s="12">
        <v>20</v>
      </c>
      <c r="I35" s="12">
        <v>5</v>
      </c>
      <c r="J35" s="12">
        <v>14</v>
      </c>
      <c r="K35" s="12">
        <v>26</v>
      </c>
      <c r="L35" s="12">
        <v>103</v>
      </c>
      <c r="M35" s="12">
        <v>196</v>
      </c>
    </row>
    <row r="36" spans="1:13" ht="17.100000000000001" customHeight="1" x14ac:dyDescent="0.25">
      <c r="A36" s="75"/>
      <c r="B36" s="75"/>
      <c r="C36" s="11" t="s">
        <v>38</v>
      </c>
      <c r="D36" s="12">
        <v>0</v>
      </c>
      <c r="E36" s="12">
        <v>0</v>
      </c>
      <c r="F36" s="12">
        <v>0</v>
      </c>
      <c r="G36" s="12">
        <v>0</v>
      </c>
      <c r="H36" s="12">
        <v>0</v>
      </c>
      <c r="I36" s="12">
        <v>0</v>
      </c>
      <c r="J36" s="12">
        <v>0</v>
      </c>
      <c r="K36" s="12">
        <v>0</v>
      </c>
      <c r="L36" s="12">
        <v>1</v>
      </c>
      <c r="M36" s="12">
        <v>0</v>
      </c>
    </row>
    <row r="37" spans="1:13" ht="17.100000000000001" customHeight="1" x14ac:dyDescent="0.25">
      <c r="A37" s="75"/>
      <c r="B37" s="75"/>
      <c r="C37" s="10" t="s">
        <v>39</v>
      </c>
      <c r="D37" s="12">
        <v>28</v>
      </c>
      <c r="E37" s="12">
        <v>18</v>
      </c>
      <c r="F37" s="12">
        <v>18</v>
      </c>
      <c r="G37" s="12">
        <v>25</v>
      </c>
      <c r="H37" s="12">
        <v>46</v>
      </c>
      <c r="I37" s="12">
        <v>15</v>
      </c>
      <c r="J37" s="12">
        <v>22</v>
      </c>
      <c r="K37" s="12">
        <v>35</v>
      </c>
      <c r="L37" s="12">
        <v>119</v>
      </c>
      <c r="M37" s="12">
        <v>205</v>
      </c>
    </row>
    <row r="38" spans="1:13" ht="17.100000000000001" customHeight="1" x14ac:dyDescent="0.25">
      <c r="A38" s="74" t="s">
        <v>44</v>
      </c>
      <c r="B38" s="74" t="s">
        <v>35</v>
      </c>
      <c r="C38" s="11" t="s">
        <v>36</v>
      </c>
      <c r="D38" s="12">
        <v>34</v>
      </c>
      <c r="E38" s="12">
        <v>58</v>
      </c>
      <c r="F38" s="12">
        <v>41</v>
      </c>
      <c r="G38" s="12">
        <v>41</v>
      </c>
      <c r="H38" s="12">
        <v>51</v>
      </c>
      <c r="I38" s="12">
        <v>20</v>
      </c>
      <c r="J38" s="12">
        <v>8</v>
      </c>
      <c r="K38" s="12">
        <v>6</v>
      </c>
      <c r="L38" s="12">
        <v>11</v>
      </c>
      <c r="M38" s="12">
        <v>12</v>
      </c>
    </row>
    <row r="39" spans="1:13" ht="17.100000000000001" customHeight="1" x14ac:dyDescent="0.25">
      <c r="A39" s="75"/>
      <c r="B39" s="75"/>
      <c r="C39" s="11" t="s">
        <v>37</v>
      </c>
      <c r="D39" s="12">
        <v>1955</v>
      </c>
      <c r="E39" s="12">
        <v>2233</v>
      </c>
      <c r="F39" s="12">
        <v>2319</v>
      </c>
      <c r="G39" s="12">
        <v>2120</v>
      </c>
      <c r="H39" s="12">
        <v>1188</v>
      </c>
      <c r="I39" s="12">
        <v>385</v>
      </c>
      <c r="J39" s="12">
        <v>393</v>
      </c>
      <c r="K39" s="12">
        <v>590</v>
      </c>
      <c r="L39" s="12">
        <v>514</v>
      </c>
      <c r="M39" s="12">
        <v>400</v>
      </c>
    </row>
    <row r="40" spans="1:13" ht="17.100000000000001" customHeight="1" x14ac:dyDescent="0.25">
      <c r="A40" s="75"/>
      <c r="B40" s="75"/>
      <c r="C40" s="11" t="s">
        <v>38</v>
      </c>
      <c r="D40" s="12">
        <v>0</v>
      </c>
      <c r="E40" s="12">
        <v>0</v>
      </c>
      <c r="F40" s="12">
        <v>1</v>
      </c>
      <c r="G40" s="12">
        <v>3</v>
      </c>
      <c r="H40" s="12">
        <v>3</v>
      </c>
      <c r="I40" s="12">
        <v>0</v>
      </c>
      <c r="J40" s="12">
        <v>0</v>
      </c>
      <c r="K40" s="12">
        <v>0</v>
      </c>
      <c r="L40" s="12">
        <v>0</v>
      </c>
      <c r="M40" s="12">
        <v>1</v>
      </c>
    </row>
    <row r="41" spans="1:13" ht="17.100000000000001" customHeight="1" x14ac:dyDescent="0.25">
      <c r="A41" s="75"/>
      <c r="B41" s="75"/>
      <c r="C41" s="10" t="s">
        <v>39</v>
      </c>
      <c r="D41" s="12">
        <v>1989</v>
      </c>
      <c r="E41" s="12">
        <v>2291</v>
      </c>
      <c r="F41" s="12">
        <v>2361</v>
      </c>
      <c r="G41" s="12">
        <v>2164</v>
      </c>
      <c r="H41" s="12">
        <v>1242</v>
      </c>
      <c r="I41" s="12">
        <v>405</v>
      </c>
      <c r="J41" s="12">
        <v>401</v>
      </c>
      <c r="K41" s="12">
        <v>596</v>
      </c>
      <c r="L41" s="12">
        <v>525</v>
      </c>
      <c r="M41" s="12">
        <v>413</v>
      </c>
    </row>
    <row r="42" spans="1:13" ht="17.100000000000001" customHeight="1" x14ac:dyDescent="0.25">
      <c r="A42" s="75"/>
      <c r="B42" s="74" t="s">
        <v>40</v>
      </c>
      <c r="C42" s="11" t="s">
        <v>36</v>
      </c>
      <c r="D42" s="12">
        <v>49</v>
      </c>
      <c r="E42" s="12">
        <v>76</v>
      </c>
      <c r="F42" s="12">
        <v>77</v>
      </c>
      <c r="G42" s="12">
        <v>69</v>
      </c>
      <c r="H42" s="12">
        <v>76</v>
      </c>
      <c r="I42" s="12">
        <v>30</v>
      </c>
      <c r="J42" s="12">
        <v>11</v>
      </c>
      <c r="K42" s="12">
        <v>5</v>
      </c>
      <c r="L42" s="12">
        <v>10</v>
      </c>
      <c r="M42" s="12">
        <v>10</v>
      </c>
    </row>
    <row r="43" spans="1:13" ht="17.100000000000001" customHeight="1" x14ac:dyDescent="0.25">
      <c r="A43" s="75"/>
      <c r="B43" s="75"/>
      <c r="C43" s="11" t="s">
        <v>37</v>
      </c>
      <c r="D43" s="12">
        <v>0</v>
      </c>
      <c r="E43" s="12">
        <v>0</v>
      </c>
      <c r="F43" s="12">
        <v>0</v>
      </c>
      <c r="G43" s="12">
        <v>259</v>
      </c>
      <c r="H43" s="12">
        <v>412</v>
      </c>
      <c r="I43" s="12">
        <v>12</v>
      </c>
      <c r="J43" s="12">
        <v>88</v>
      </c>
      <c r="K43" s="12">
        <v>366</v>
      </c>
      <c r="L43" s="12">
        <v>280</v>
      </c>
      <c r="M43" s="12">
        <v>276</v>
      </c>
    </row>
    <row r="44" spans="1:13" ht="17.100000000000001" customHeight="1" x14ac:dyDescent="0.25">
      <c r="A44" s="75"/>
      <c r="B44" s="75"/>
      <c r="C44" s="11" t="s">
        <v>38</v>
      </c>
      <c r="D44" s="12">
        <v>0</v>
      </c>
      <c r="E44" s="12">
        <v>0</v>
      </c>
      <c r="F44" s="12">
        <v>0</v>
      </c>
      <c r="G44" s="12">
        <v>0</v>
      </c>
      <c r="H44" s="12">
        <v>0</v>
      </c>
      <c r="I44" s="12">
        <v>0</v>
      </c>
      <c r="J44" s="12">
        <v>0</v>
      </c>
      <c r="K44" s="12">
        <v>1</v>
      </c>
      <c r="L44" s="12">
        <v>1</v>
      </c>
      <c r="M44" s="12">
        <v>0</v>
      </c>
    </row>
    <row r="45" spans="1:13" ht="17.100000000000001" customHeight="1" x14ac:dyDescent="0.25">
      <c r="A45" s="75"/>
      <c r="B45" s="75"/>
      <c r="C45" s="10" t="s">
        <v>39</v>
      </c>
      <c r="D45" s="12">
        <v>49</v>
      </c>
      <c r="E45" s="12">
        <v>76</v>
      </c>
      <c r="F45" s="12">
        <v>77</v>
      </c>
      <c r="G45" s="12">
        <v>328</v>
      </c>
      <c r="H45" s="12">
        <v>488</v>
      </c>
      <c r="I45" s="12">
        <v>42</v>
      </c>
      <c r="J45" s="12">
        <v>99</v>
      </c>
      <c r="K45" s="12">
        <v>372</v>
      </c>
      <c r="L45" s="12">
        <v>291</v>
      </c>
      <c r="M45" s="12">
        <v>286</v>
      </c>
    </row>
    <row r="46" spans="1:13" ht="17.100000000000001" customHeight="1" x14ac:dyDescent="0.25">
      <c r="A46" s="74" t="s">
        <v>45</v>
      </c>
      <c r="B46" s="74" t="s">
        <v>35</v>
      </c>
      <c r="C46" s="11" t="s">
        <v>36</v>
      </c>
      <c r="D46" s="12">
        <v>29</v>
      </c>
      <c r="E46" s="12">
        <v>26</v>
      </c>
      <c r="F46" s="12">
        <v>31</v>
      </c>
      <c r="G46" s="12">
        <v>42</v>
      </c>
      <c r="H46" s="12">
        <v>47</v>
      </c>
      <c r="I46" s="12">
        <v>49</v>
      </c>
      <c r="J46" s="12">
        <v>29</v>
      </c>
      <c r="K46" s="12">
        <v>23</v>
      </c>
      <c r="L46" s="12">
        <v>25</v>
      </c>
      <c r="M46" s="12">
        <v>29</v>
      </c>
    </row>
    <row r="47" spans="1:13" ht="17.100000000000001" customHeight="1" x14ac:dyDescent="0.25">
      <c r="A47" s="75"/>
      <c r="B47" s="75"/>
      <c r="C47" s="11" t="s">
        <v>37</v>
      </c>
      <c r="D47" s="12">
        <v>1955</v>
      </c>
      <c r="E47" s="12">
        <v>2290</v>
      </c>
      <c r="F47" s="12">
        <v>2505</v>
      </c>
      <c r="G47" s="12">
        <v>2953</v>
      </c>
      <c r="H47" s="12">
        <v>3355</v>
      </c>
      <c r="I47" s="12">
        <v>3413</v>
      </c>
      <c r="J47" s="12">
        <v>3089</v>
      </c>
      <c r="K47" s="12">
        <v>3016</v>
      </c>
      <c r="L47" s="12">
        <v>2676</v>
      </c>
      <c r="M47" s="12">
        <v>2427</v>
      </c>
    </row>
    <row r="48" spans="1:13" ht="17.100000000000001" customHeight="1" x14ac:dyDescent="0.25">
      <c r="A48" s="75"/>
      <c r="B48" s="75"/>
      <c r="C48" s="11" t="s">
        <v>38</v>
      </c>
      <c r="D48" s="12">
        <v>3</v>
      </c>
      <c r="E48" s="12">
        <v>0</v>
      </c>
      <c r="F48" s="12">
        <v>0</v>
      </c>
      <c r="G48" s="12">
        <v>2</v>
      </c>
      <c r="H48" s="12">
        <v>1</v>
      </c>
      <c r="I48" s="12">
        <v>2</v>
      </c>
      <c r="J48" s="12">
        <v>1</v>
      </c>
      <c r="K48" s="12">
        <v>2</v>
      </c>
      <c r="L48" s="12">
        <v>2</v>
      </c>
      <c r="M48" s="12">
        <v>0</v>
      </c>
    </row>
    <row r="49" spans="1:13" ht="17.100000000000001" customHeight="1" x14ac:dyDescent="0.25">
      <c r="A49" s="75"/>
      <c r="B49" s="75"/>
      <c r="C49" s="10" t="s">
        <v>39</v>
      </c>
      <c r="D49" s="12">
        <v>1987</v>
      </c>
      <c r="E49" s="12">
        <v>2316</v>
      </c>
      <c r="F49" s="12">
        <v>2536</v>
      </c>
      <c r="G49" s="12">
        <v>2997</v>
      </c>
      <c r="H49" s="12">
        <v>3403</v>
      </c>
      <c r="I49" s="12">
        <v>3464</v>
      </c>
      <c r="J49" s="12">
        <v>3119</v>
      </c>
      <c r="K49" s="12">
        <v>3041</v>
      </c>
      <c r="L49" s="12">
        <v>2703</v>
      </c>
      <c r="M49" s="12">
        <v>2456</v>
      </c>
    </row>
    <row r="50" spans="1:13" ht="17.100000000000001" customHeight="1" x14ac:dyDescent="0.25">
      <c r="A50" s="75"/>
      <c r="B50" s="74" t="s">
        <v>40</v>
      </c>
      <c r="C50" s="11" t="s">
        <v>36</v>
      </c>
      <c r="D50" s="12">
        <v>33</v>
      </c>
      <c r="E50" s="12">
        <v>26</v>
      </c>
      <c r="F50" s="12">
        <v>41</v>
      </c>
      <c r="G50" s="12">
        <v>70</v>
      </c>
      <c r="H50" s="12">
        <v>66</v>
      </c>
      <c r="I50" s="12">
        <v>49</v>
      </c>
      <c r="J50" s="12">
        <v>44</v>
      </c>
      <c r="K50" s="12">
        <v>41</v>
      </c>
      <c r="L50" s="12">
        <v>14</v>
      </c>
      <c r="M50" s="12">
        <v>23</v>
      </c>
    </row>
    <row r="51" spans="1:13" ht="17.100000000000001" customHeight="1" x14ac:dyDescent="0.25">
      <c r="A51" s="75"/>
      <c r="B51" s="75"/>
      <c r="C51" s="11" t="s">
        <v>37</v>
      </c>
      <c r="D51" s="12">
        <v>10</v>
      </c>
      <c r="E51" s="12">
        <v>4</v>
      </c>
      <c r="F51" s="12">
        <v>1</v>
      </c>
      <c r="G51" s="12">
        <v>19</v>
      </c>
      <c r="H51" s="12">
        <v>46</v>
      </c>
      <c r="I51" s="12">
        <v>9</v>
      </c>
      <c r="J51" s="12">
        <v>28</v>
      </c>
      <c r="K51" s="12">
        <v>113</v>
      </c>
      <c r="L51" s="12">
        <v>94</v>
      </c>
      <c r="M51" s="12">
        <v>128</v>
      </c>
    </row>
    <row r="52" spans="1:13" ht="17.100000000000001" customHeight="1" x14ac:dyDescent="0.25">
      <c r="A52" s="75"/>
      <c r="B52" s="75"/>
      <c r="C52" s="11" t="s">
        <v>38</v>
      </c>
      <c r="D52" s="12">
        <v>0</v>
      </c>
      <c r="E52" s="12">
        <v>0</v>
      </c>
      <c r="F52" s="12">
        <v>0</v>
      </c>
      <c r="G52" s="12">
        <v>1</v>
      </c>
      <c r="H52" s="12">
        <v>0</v>
      </c>
      <c r="I52" s="12">
        <v>0</v>
      </c>
      <c r="J52" s="12">
        <v>0</v>
      </c>
      <c r="K52" s="12">
        <v>0</v>
      </c>
      <c r="L52" s="12">
        <v>1</v>
      </c>
      <c r="M52" s="12">
        <v>0</v>
      </c>
    </row>
    <row r="53" spans="1:13" ht="17.100000000000001" customHeight="1" x14ac:dyDescent="0.25">
      <c r="A53" s="75"/>
      <c r="B53" s="75"/>
      <c r="C53" s="10" t="s">
        <v>39</v>
      </c>
      <c r="D53" s="12">
        <v>43</v>
      </c>
      <c r="E53" s="12">
        <v>30</v>
      </c>
      <c r="F53" s="12">
        <v>42</v>
      </c>
      <c r="G53" s="12">
        <v>90</v>
      </c>
      <c r="H53" s="12">
        <v>112</v>
      </c>
      <c r="I53" s="12">
        <v>58</v>
      </c>
      <c r="J53" s="12">
        <v>72</v>
      </c>
      <c r="K53" s="12">
        <v>154</v>
      </c>
      <c r="L53" s="12">
        <v>109</v>
      </c>
      <c r="M53" s="12">
        <v>151</v>
      </c>
    </row>
    <row r="54" spans="1:13" ht="17.100000000000001" customHeight="1" x14ac:dyDescent="0.25">
      <c r="A54" s="74" t="s">
        <v>39</v>
      </c>
      <c r="B54" s="74" t="s">
        <v>35</v>
      </c>
      <c r="C54" s="11" t="s">
        <v>36</v>
      </c>
      <c r="D54" s="12">
        <v>537</v>
      </c>
      <c r="E54" s="12">
        <v>500</v>
      </c>
      <c r="F54" s="12">
        <v>514</v>
      </c>
      <c r="G54" s="12">
        <v>521</v>
      </c>
      <c r="H54" s="12">
        <v>599</v>
      </c>
      <c r="I54" s="12">
        <v>454</v>
      </c>
      <c r="J54" s="12">
        <v>406</v>
      </c>
      <c r="K54" s="12">
        <v>389</v>
      </c>
      <c r="L54" s="12">
        <v>421</v>
      </c>
      <c r="M54" s="12">
        <v>369</v>
      </c>
    </row>
    <row r="55" spans="1:13" ht="17.100000000000001" customHeight="1" x14ac:dyDescent="0.25">
      <c r="A55" s="75"/>
      <c r="B55" s="75"/>
      <c r="C55" s="11" t="s">
        <v>37</v>
      </c>
      <c r="D55" s="12">
        <v>20133</v>
      </c>
      <c r="E55" s="12">
        <v>20131</v>
      </c>
      <c r="F55" s="12">
        <v>20753</v>
      </c>
      <c r="G55" s="12">
        <v>21566</v>
      </c>
      <c r="H55" s="12">
        <v>23526</v>
      </c>
      <c r="I55" s="12">
        <v>20415</v>
      </c>
      <c r="J55" s="12">
        <v>19356</v>
      </c>
      <c r="K55" s="12">
        <v>18744</v>
      </c>
      <c r="L55" s="12">
        <v>17483</v>
      </c>
      <c r="M55" s="12">
        <v>17081</v>
      </c>
    </row>
    <row r="56" spans="1:13" ht="17.100000000000001" customHeight="1" x14ac:dyDescent="0.25">
      <c r="A56" s="75"/>
      <c r="B56" s="75"/>
      <c r="C56" s="11" t="s">
        <v>38</v>
      </c>
      <c r="D56" s="12">
        <v>14</v>
      </c>
      <c r="E56" s="12">
        <v>8</v>
      </c>
      <c r="F56" s="12">
        <v>10</v>
      </c>
      <c r="G56" s="12">
        <v>12</v>
      </c>
      <c r="H56" s="12">
        <v>13</v>
      </c>
      <c r="I56" s="12">
        <v>17</v>
      </c>
      <c r="J56" s="12">
        <v>11</v>
      </c>
      <c r="K56" s="12">
        <v>11</v>
      </c>
      <c r="L56" s="12">
        <v>14</v>
      </c>
      <c r="M56" s="12">
        <v>8</v>
      </c>
    </row>
    <row r="57" spans="1:13" ht="17.100000000000001" customHeight="1" x14ac:dyDescent="0.25">
      <c r="A57" s="75"/>
      <c r="B57" s="75"/>
      <c r="C57" s="10" t="s">
        <v>39</v>
      </c>
      <c r="D57" s="12">
        <v>20684</v>
      </c>
      <c r="E57" s="12">
        <v>20639</v>
      </c>
      <c r="F57" s="12">
        <v>21277</v>
      </c>
      <c r="G57" s="12">
        <v>22099</v>
      </c>
      <c r="H57" s="12">
        <v>24138</v>
      </c>
      <c r="I57" s="12">
        <v>20886</v>
      </c>
      <c r="J57" s="12">
        <v>19773</v>
      </c>
      <c r="K57" s="12">
        <v>19144</v>
      </c>
      <c r="L57" s="12">
        <v>17918</v>
      </c>
      <c r="M57" s="12">
        <v>17458</v>
      </c>
    </row>
    <row r="58" spans="1:13" ht="17.100000000000001" customHeight="1" x14ac:dyDescent="0.25">
      <c r="A58" s="75"/>
      <c r="B58" s="74" t="s">
        <v>40</v>
      </c>
      <c r="C58" s="11" t="s">
        <v>36</v>
      </c>
      <c r="D58" s="12">
        <v>1331</v>
      </c>
      <c r="E58" s="12">
        <v>1309</v>
      </c>
      <c r="F58" s="12">
        <v>1354</v>
      </c>
      <c r="G58" s="12">
        <v>1383</v>
      </c>
      <c r="H58" s="12">
        <v>1478</v>
      </c>
      <c r="I58" s="12">
        <v>1173</v>
      </c>
      <c r="J58" s="12">
        <v>1069</v>
      </c>
      <c r="K58" s="12">
        <v>973</v>
      </c>
      <c r="L58" s="12">
        <v>805</v>
      </c>
      <c r="M58" s="12">
        <v>675</v>
      </c>
    </row>
    <row r="59" spans="1:13" ht="17.100000000000001" customHeight="1" x14ac:dyDescent="0.25">
      <c r="A59" s="75"/>
      <c r="B59" s="75"/>
      <c r="C59" s="11" t="s">
        <v>37</v>
      </c>
      <c r="D59" s="12">
        <v>5985</v>
      </c>
      <c r="E59" s="12">
        <v>5423</v>
      </c>
      <c r="F59" s="12">
        <v>5285</v>
      </c>
      <c r="G59" s="12">
        <v>5041</v>
      </c>
      <c r="H59" s="12">
        <v>4930</v>
      </c>
      <c r="I59" s="12">
        <v>3339</v>
      </c>
      <c r="J59" s="12">
        <v>3042</v>
      </c>
      <c r="K59" s="12">
        <v>3575</v>
      </c>
      <c r="L59" s="12">
        <v>3136</v>
      </c>
      <c r="M59" s="12">
        <v>3166</v>
      </c>
    </row>
    <row r="60" spans="1:13" ht="17.100000000000001" customHeight="1" x14ac:dyDescent="0.25">
      <c r="A60" s="75"/>
      <c r="B60" s="75"/>
      <c r="C60" s="11" t="s">
        <v>38</v>
      </c>
      <c r="D60" s="12">
        <v>8</v>
      </c>
      <c r="E60" s="12">
        <v>6</v>
      </c>
      <c r="F60" s="12">
        <v>5</v>
      </c>
      <c r="G60" s="12">
        <v>5</v>
      </c>
      <c r="H60" s="12">
        <v>7</v>
      </c>
      <c r="I60" s="12">
        <v>4</v>
      </c>
      <c r="J60" s="12">
        <v>7</v>
      </c>
      <c r="K60" s="12">
        <v>10</v>
      </c>
      <c r="L60" s="12">
        <v>9</v>
      </c>
      <c r="M60" s="12">
        <v>7</v>
      </c>
    </row>
    <row r="61" spans="1:13" ht="17.100000000000001" customHeight="1" x14ac:dyDescent="0.25">
      <c r="A61" s="75"/>
      <c r="B61" s="75"/>
      <c r="C61" s="10" t="s">
        <v>39</v>
      </c>
      <c r="D61" s="12">
        <v>7324</v>
      </c>
      <c r="E61" s="12">
        <v>6738</v>
      </c>
      <c r="F61" s="12">
        <v>6644</v>
      </c>
      <c r="G61" s="12">
        <v>6429</v>
      </c>
      <c r="H61" s="12">
        <v>6415</v>
      </c>
      <c r="I61" s="12">
        <v>4516</v>
      </c>
      <c r="J61" s="12">
        <v>4118</v>
      </c>
      <c r="K61" s="12">
        <v>4558</v>
      </c>
      <c r="L61" s="12">
        <v>3950</v>
      </c>
      <c r="M61" s="12">
        <v>3848</v>
      </c>
    </row>
    <row r="62" spans="1:13" ht="17.100000000000001" customHeight="1" x14ac:dyDescent="0.25"/>
    <row r="63" spans="1:13" ht="49.35" customHeight="1" x14ac:dyDescent="0.25">
      <c r="A63" s="76" t="s">
        <v>22</v>
      </c>
      <c r="B63" s="73"/>
      <c r="C63" s="73"/>
      <c r="D63" s="73"/>
      <c r="E63" s="73"/>
      <c r="F63" s="73"/>
      <c r="G63" s="73"/>
      <c r="H63" s="73"/>
      <c r="I63" s="73"/>
      <c r="J63" s="73"/>
    </row>
    <row r="64" spans="1:13" ht="34.35" customHeight="1" x14ac:dyDescent="0.25">
      <c r="A64" s="76" t="s">
        <v>23</v>
      </c>
      <c r="B64" s="73"/>
      <c r="C64" s="73"/>
      <c r="D64" s="73"/>
      <c r="E64" s="73"/>
      <c r="F64" s="73"/>
      <c r="G64" s="73"/>
      <c r="H64" s="73"/>
      <c r="I64" s="73"/>
      <c r="J64" s="73"/>
    </row>
    <row r="65" spans="1:13" ht="17.100000000000001" customHeight="1" x14ac:dyDescent="0.25">
      <c r="A65" s="76" t="s">
        <v>20</v>
      </c>
      <c r="B65" s="73"/>
      <c r="C65" s="73"/>
      <c r="D65" s="73"/>
      <c r="E65" s="73"/>
      <c r="F65" s="73"/>
      <c r="G65" s="73"/>
      <c r="H65" s="73"/>
      <c r="I65" s="73"/>
      <c r="J65" s="73"/>
    </row>
    <row r="66" spans="1:13" ht="17.100000000000001" customHeight="1" x14ac:dyDescent="0.25">
      <c r="A66" s="76" t="s">
        <v>1</v>
      </c>
      <c r="B66" s="73"/>
      <c r="C66" s="73"/>
      <c r="D66" s="73"/>
      <c r="E66" s="73"/>
      <c r="F66" s="73"/>
      <c r="G66" s="73"/>
      <c r="H66" s="73"/>
      <c r="I66" s="73"/>
      <c r="J66" s="73"/>
    </row>
    <row r="67" spans="1:13" ht="17.100000000000001" customHeight="1" x14ac:dyDescent="0.25">
      <c r="A67" s="76" t="str">
        <f>'1. Trends'!A43</f>
        <v>Reference: Use_Possess_Illicit_Drugs_25Q2</v>
      </c>
      <c r="B67" s="69"/>
      <c r="C67" s="69"/>
      <c r="D67" s="69"/>
      <c r="E67" s="69"/>
      <c r="F67" s="69"/>
      <c r="G67" s="69"/>
      <c r="H67" s="69"/>
      <c r="I67" s="69"/>
      <c r="J67" s="69"/>
      <c r="K67" s="69"/>
      <c r="L67" s="69"/>
      <c r="M67" s="69"/>
    </row>
    <row r="68" spans="1:13" ht="17.100000000000001" customHeight="1" x14ac:dyDescent="0.25">
      <c r="A68" s="71" t="s">
        <v>24</v>
      </c>
      <c r="B68" s="70"/>
      <c r="C68" s="70"/>
      <c r="D68" s="70"/>
      <c r="E68" s="70"/>
      <c r="F68" s="70"/>
      <c r="G68" s="70"/>
      <c r="H68" s="70"/>
      <c r="I68" s="70"/>
      <c r="J68" s="70"/>
      <c r="K68" s="70"/>
      <c r="L68" s="70"/>
      <c r="M68" s="70"/>
    </row>
    <row r="69" spans="1:13" ht="17.100000000000001" customHeight="1" x14ac:dyDescent="0.25">
      <c r="A69" s="55" t="s">
        <v>52</v>
      </c>
      <c r="B69" s="55"/>
      <c r="C69" s="55"/>
      <c r="D69" s="55"/>
      <c r="E69" s="55"/>
      <c r="F69" s="55"/>
      <c r="G69" s="55"/>
      <c r="H69" s="55"/>
      <c r="I69" s="55"/>
      <c r="J69" s="55"/>
      <c r="K69" s="55"/>
      <c r="L69" s="55"/>
      <c r="M69" s="55"/>
    </row>
    <row r="70" spans="1:13" ht="17.100000000000001" customHeight="1" x14ac:dyDescent="0.25">
      <c r="A70" s="55"/>
      <c r="B70" s="55"/>
      <c r="C70" s="55"/>
      <c r="D70" s="55"/>
      <c r="E70" s="55"/>
      <c r="F70" s="55"/>
      <c r="G70" s="55"/>
      <c r="H70" s="55"/>
      <c r="I70" s="55"/>
      <c r="J70" s="55"/>
      <c r="K70" s="55"/>
      <c r="L70" s="55"/>
      <c r="M70" s="55"/>
    </row>
    <row r="71" spans="1:13" ht="17.100000000000001" customHeight="1" x14ac:dyDescent="0.25">
      <c r="A71" s="3" t="s">
        <v>14</v>
      </c>
      <c r="B71"/>
      <c r="C71"/>
      <c r="D71"/>
      <c r="E71"/>
      <c r="F71"/>
      <c r="G71"/>
      <c r="H71"/>
      <c r="I71"/>
      <c r="J71"/>
      <c r="K71"/>
      <c r="L71"/>
      <c r="M71"/>
    </row>
    <row r="72" spans="1:13" ht="17.100000000000001" customHeight="1" x14ac:dyDescent="0.25">
      <c r="A72" s="55" t="s">
        <v>9</v>
      </c>
      <c r="B72" s="55"/>
      <c r="C72" s="55"/>
      <c r="D72" s="55"/>
      <c r="E72" s="55"/>
      <c r="F72" s="55"/>
      <c r="G72" s="55"/>
      <c r="H72" s="55"/>
      <c r="I72" s="55"/>
      <c r="J72" s="55"/>
      <c r="K72" s="55"/>
      <c r="L72" s="55"/>
      <c r="M72" s="55"/>
    </row>
    <row r="73" spans="1:13" x14ac:dyDescent="0.25">
      <c r="A73" s="55"/>
      <c r="B73" s="55"/>
      <c r="C73" s="55"/>
      <c r="D73" s="55"/>
      <c r="E73" s="55"/>
      <c r="F73" s="55"/>
      <c r="G73" s="55"/>
      <c r="H73" s="55"/>
      <c r="I73" s="55"/>
      <c r="J73" s="55"/>
      <c r="K73" s="55"/>
      <c r="L73" s="55"/>
      <c r="M73" s="55"/>
    </row>
  </sheetData>
  <mergeCells count="32">
    <mergeCell ref="A65:J65"/>
    <mergeCell ref="A66:J66"/>
    <mergeCell ref="A69:M70"/>
    <mergeCell ref="A67:M67"/>
    <mergeCell ref="A54:A61"/>
    <mergeCell ref="B54:B57"/>
    <mergeCell ref="B58:B61"/>
    <mergeCell ref="A63:J63"/>
    <mergeCell ref="A64:J64"/>
    <mergeCell ref="B34:B37"/>
    <mergeCell ref="A38:A45"/>
    <mergeCell ref="B38:B41"/>
    <mergeCell ref="B42:B45"/>
    <mergeCell ref="A46:A53"/>
    <mergeCell ref="B46:B49"/>
    <mergeCell ref="B50:B53"/>
    <mergeCell ref="A72:M73"/>
    <mergeCell ref="A68:M68"/>
    <mergeCell ref="A1:J1"/>
    <mergeCell ref="A2:J2"/>
    <mergeCell ref="A3:J3"/>
    <mergeCell ref="A6:A13"/>
    <mergeCell ref="B6:B9"/>
    <mergeCell ref="B10:B13"/>
    <mergeCell ref="A14:A21"/>
    <mergeCell ref="B14:B17"/>
    <mergeCell ref="B18:B21"/>
    <mergeCell ref="A22:A29"/>
    <mergeCell ref="B22:B25"/>
    <mergeCell ref="B26:B29"/>
    <mergeCell ref="A30:A37"/>
    <mergeCell ref="B30:B33"/>
  </mergeCells>
  <hyperlinks>
    <hyperlink ref="A71" r:id="rId1" display="https://www.bocsar.nsw.gov.au/Pages/bocsar_crime_stats/bocsar_explanatorynotes.aspx" xr:uid="{9B0160EF-7412-4702-975C-8E3F7A03ECDA}"/>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3699-EA84-4CA4-80DF-99FC43484278}">
  <dimension ref="A1:L60"/>
  <sheetViews>
    <sheetView showGridLines="0" topLeftCell="A45" workbookViewId="0">
      <selection activeCell="A55" sqref="A55:L55"/>
    </sheetView>
  </sheetViews>
  <sheetFormatPr defaultColWidth="11.42578125" defaultRowHeight="15" x14ac:dyDescent="0.25"/>
  <cols>
    <col min="1" max="1" width="14.28515625" style="8" bestFit="1" customWidth="1"/>
    <col min="2" max="2" width="32.85546875" style="8" bestFit="1" customWidth="1"/>
    <col min="3" max="12" width="10.7109375" style="8" bestFit="1" customWidth="1"/>
    <col min="13" max="16384" width="11.42578125" style="8"/>
  </cols>
  <sheetData>
    <row r="1" spans="1:12" ht="17.100000000000001" customHeight="1" x14ac:dyDescent="0.25">
      <c r="A1" s="77" t="str">
        <f>'1. Trends'!A1</f>
        <v>NSW Recorded Crime Statistics July 2015 to June 2025</v>
      </c>
      <c r="B1" s="73"/>
      <c r="C1" s="73"/>
      <c r="D1" s="73"/>
      <c r="E1" s="73"/>
      <c r="F1" s="73"/>
      <c r="G1" s="73"/>
      <c r="H1" s="73"/>
      <c r="I1" s="73"/>
    </row>
    <row r="2" spans="1:12" ht="17.100000000000001" customHeight="1" x14ac:dyDescent="0.25">
      <c r="A2" s="77" t="s">
        <v>20</v>
      </c>
      <c r="B2" s="73"/>
      <c r="C2" s="73"/>
      <c r="D2" s="73"/>
      <c r="E2" s="73"/>
      <c r="F2" s="73"/>
      <c r="G2" s="73"/>
      <c r="H2" s="73"/>
      <c r="I2" s="73"/>
    </row>
    <row r="3" spans="1:12" ht="17.100000000000001" customHeight="1" x14ac:dyDescent="0.25">
      <c r="A3" s="77" t="s">
        <v>28</v>
      </c>
      <c r="B3" s="73"/>
      <c r="C3" s="73"/>
      <c r="D3" s="73"/>
      <c r="E3" s="73"/>
      <c r="F3" s="73"/>
      <c r="G3" s="73"/>
      <c r="H3" s="73"/>
      <c r="I3" s="73"/>
    </row>
    <row r="4" spans="1:12" ht="17.100000000000001" customHeight="1" x14ac:dyDescent="0.25"/>
    <row r="5" spans="1:12" ht="34.35" customHeight="1" x14ac:dyDescent="0.25">
      <c r="A5" s="14" t="s">
        <v>32</v>
      </c>
      <c r="B5" s="14" t="s">
        <v>33</v>
      </c>
      <c r="C5" s="15" t="str">
        <f>'1. Trends'!E1</f>
        <v>Jul 2015 - Jun 2016</v>
      </c>
      <c r="D5" s="15" t="str">
        <f>'1. Trends'!F1</f>
        <v>Jul 2016 - Jun 2017</v>
      </c>
      <c r="E5" s="15" t="str">
        <f>'1. Trends'!G1</f>
        <v>Jul 2017 - Jun 2018</v>
      </c>
      <c r="F5" s="15" t="str">
        <f>'1. Trends'!H1</f>
        <v>Jul 2018 - Jun 2019</v>
      </c>
      <c r="G5" s="15" t="str">
        <f>'1. Trends'!I1</f>
        <v>Jul 2019 - Jun 2020</v>
      </c>
      <c r="H5" s="15" t="str">
        <f>'1. Trends'!J1</f>
        <v>Jul 2020 - Jun 2021</v>
      </c>
      <c r="I5" s="15" t="str">
        <f>'1. Trends'!K1</f>
        <v>Jul 2021 - Jun 2022</v>
      </c>
      <c r="J5" s="15" t="str">
        <f>'1. Trends'!L1</f>
        <v>Jul 2022 - Jun 2023</v>
      </c>
      <c r="K5" s="15" t="str">
        <f>'1. Trends'!M1</f>
        <v>Jul 2023 - Jun 2024</v>
      </c>
      <c r="L5" s="15" t="str">
        <f>'1. Trends'!N1</f>
        <v>Jul 2024 - Jun 2025</v>
      </c>
    </row>
    <row r="6" spans="1:12" ht="17.100000000000001" customHeight="1" x14ac:dyDescent="0.25">
      <c r="A6" s="78" t="s">
        <v>3</v>
      </c>
      <c r="B6" s="16" t="s">
        <v>46</v>
      </c>
      <c r="C6" s="12">
        <v>1</v>
      </c>
      <c r="D6" s="12">
        <v>2</v>
      </c>
      <c r="E6" s="12">
        <v>1</v>
      </c>
      <c r="F6" s="12">
        <v>2</v>
      </c>
      <c r="G6" s="12">
        <v>3</v>
      </c>
      <c r="H6" s="12">
        <v>7</v>
      </c>
      <c r="I6" s="12">
        <v>1</v>
      </c>
      <c r="J6" s="12">
        <v>3</v>
      </c>
      <c r="K6" s="12">
        <v>1</v>
      </c>
      <c r="L6" s="12">
        <v>2</v>
      </c>
    </row>
    <row r="7" spans="1:12" ht="17.100000000000001" customHeight="1" x14ac:dyDescent="0.25">
      <c r="A7" s="75"/>
      <c r="B7" s="10" t="s">
        <v>47</v>
      </c>
      <c r="C7" s="12">
        <v>15</v>
      </c>
      <c r="D7" s="12">
        <v>8</v>
      </c>
      <c r="E7" s="12">
        <v>19</v>
      </c>
      <c r="F7" s="12">
        <v>27</v>
      </c>
      <c r="G7" s="12">
        <v>23</v>
      </c>
      <c r="H7" s="12">
        <v>38</v>
      </c>
      <c r="I7" s="12">
        <v>21</v>
      </c>
      <c r="J7" s="12">
        <v>24</v>
      </c>
      <c r="K7" s="12">
        <v>16</v>
      </c>
      <c r="L7" s="12">
        <v>26</v>
      </c>
    </row>
    <row r="8" spans="1:12" ht="17.100000000000001" customHeight="1" x14ac:dyDescent="0.25">
      <c r="A8" s="75"/>
      <c r="B8" s="10" t="s">
        <v>48</v>
      </c>
      <c r="C8" s="12">
        <v>402</v>
      </c>
      <c r="D8" s="12">
        <v>503</v>
      </c>
      <c r="E8" s="12">
        <v>710</v>
      </c>
      <c r="F8" s="12">
        <v>826</v>
      </c>
      <c r="G8" s="12">
        <v>697</v>
      </c>
      <c r="H8" s="12">
        <v>753</v>
      </c>
      <c r="I8" s="12">
        <v>623</v>
      </c>
      <c r="J8" s="12">
        <v>878</v>
      </c>
      <c r="K8" s="12">
        <v>496</v>
      </c>
      <c r="L8" s="12">
        <v>244</v>
      </c>
    </row>
    <row r="9" spans="1:12" ht="17.100000000000001" customHeight="1" x14ac:dyDescent="0.25">
      <c r="A9" s="75"/>
      <c r="B9" s="16" t="s">
        <v>49</v>
      </c>
      <c r="C9" s="12">
        <v>224</v>
      </c>
      <c r="D9" s="12">
        <v>257</v>
      </c>
      <c r="E9" s="12">
        <v>416</v>
      </c>
      <c r="F9" s="12">
        <v>394</v>
      </c>
      <c r="G9" s="12">
        <v>352</v>
      </c>
      <c r="H9" s="12">
        <v>340</v>
      </c>
      <c r="I9" s="12">
        <v>354</v>
      </c>
      <c r="J9" s="12">
        <v>372</v>
      </c>
      <c r="K9" s="12">
        <v>272</v>
      </c>
      <c r="L9" s="12">
        <v>218</v>
      </c>
    </row>
    <row r="10" spans="1:12" ht="17.100000000000001" customHeight="1" x14ac:dyDescent="0.25">
      <c r="A10" s="75"/>
      <c r="B10" s="16" t="s">
        <v>50</v>
      </c>
      <c r="C10" s="12">
        <v>66</v>
      </c>
      <c r="D10" s="12">
        <v>85</v>
      </c>
      <c r="E10" s="12">
        <v>108</v>
      </c>
      <c r="F10" s="12">
        <v>109</v>
      </c>
      <c r="G10" s="12">
        <v>135</v>
      </c>
      <c r="H10" s="12">
        <v>150</v>
      </c>
      <c r="I10" s="12">
        <v>167</v>
      </c>
      <c r="J10" s="12">
        <v>169</v>
      </c>
      <c r="K10" s="12">
        <v>117</v>
      </c>
      <c r="L10" s="12">
        <v>90</v>
      </c>
    </row>
    <row r="11" spans="1:12" ht="17.100000000000001" customHeight="1" x14ac:dyDescent="0.25">
      <c r="A11" s="75"/>
      <c r="B11" s="10" t="s">
        <v>39</v>
      </c>
      <c r="C11" s="12">
        <v>708</v>
      </c>
      <c r="D11" s="12">
        <v>855</v>
      </c>
      <c r="E11" s="12">
        <v>1254</v>
      </c>
      <c r="F11" s="12">
        <v>1358</v>
      </c>
      <c r="G11" s="12">
        <v>1210</v>
      </c>
      <c r="H11" s="12">
        <v>1288</v>
      </c>
      <c r="I11" s="12">
        <v>1166</v>
      </c>
      <c r="J11" s="12">
        <v>1446</v>
      </c>
      <c r="K11" s="12">
        <v>902</v>
      </c>
      <c r="L11" s="12">
        <v>580</v>
      </c>
    </row>
    <row r="12" spans="1:12" ht="17.100000000000001" customHeight="1" x14ac:dyDescent="0.25">
      <c r="A12" s="78" t="s">
        <v>4</v>
      </c>
      <c r="B12" s="16" t="s">
        <v>46</v>
      </c>
      <c r="C12" s="12">
        <v>40</v>
      </c>
      <c r="D12" s="12">
        <v>26</v>
      </c>
      <c r="E12" s="12">
        <v>28</v>
      </c>
      <c r="F12" s="12">
        <v>24</v>
      </c>
      <c r="G12" s="12">
        <v>25</v>
      </c>
      <c r="H12" s="12">
        <v>25</v>
      </c>
      <c r="I12" s="12">
        <v>9</v>
      </c>
      <c r="J12" s="12">
        <v>15</v>
      </c>
      <c r="K12" s="12">
        <v>4</v>
      </c>
      <c r="L12" s="12">
        <v>4</v>
      </c>
    </row>
    <row r="13" spans="1:12" ht="17.100000000000001" customHeight="1" x14ac:dyDescent="0.25">
      <c r="A13" s="75"/>
      <c r="B13" s="10" t="s">
        <v>47</v>
      </c>
      <c r="C13" s="12">
        <v>57</v>
      </c>
      <c r="D13" s="12">
        <v>43</v>
      </c>
      <c r="E13" s="12">
        <v>37</v>
      </c>
      <c r="F13" s="12">
        <v>62</v>
      </c>
      <c r="G13" s="12">
        <v>47</v>
      </c>
      <c r="H13" s="12">
        <v>54</v>
      </c>
      <c r="I13" s="12">
        <v>34</v>
      </c>
      <c r="J13" s="12">
        <v>28</v>
      </c>
      <c r="K13" s="12">
        <v>35</v>
      </c>
      <c r="L13" s="12">
        <v>27</v>
      </c>
    </row>
    <row r="14" spans="1:12" ht="17.100000000000001" customHeight="1" x14ac:dyDescent="0.25">
      <c r="A14" s="75"/>
      <c r="B14" s="10" t="s">
        <v>48</v>
      </c>
      <c r="C14" s="12">
        <v>67</v>
      </c>
      <c r="D14" s="12">
        <v>74</v>
      </c>
      <c r="E14" s="12">
        <v>62</v>
      </c>
      <c r="F14" s="12">
        <v>84</v>
      </c>
      <c r="G14" s="12">
        <v>59</v>
      </c>
      <c r="H14" s="12">
        <v>76</v>
      </c>
      <c r="I14" s="12">
        <v>40</v>
      </c>
      <c r="J14" s="12">
        <v>48</v>
      </c>
      <c r="K14" s="12">
        <v>26</v>
      </c>
      <c r="L14" s="12">
        <v>23</v>
      </c>
    </row>
    <row r="15" spans="1:12" ht="17.100000000000001" customHeight="1" x14ac:dyDescent="0.25">
      <c r="A15" s="75"/>
      <c r="B15" s="16" t="s">
        <v>49</v>
      </c>
      <c r="C15" s="12">
        <v>288</v>
      </c>
      <c r="D15" s="12">
        <v>306</v>
      </c>
      <c r="E15" s="12">
        <v>348</v>
      </c>
      <c r="F15" s="12">
        <v>354</v>
      </c>
      <c r="G15" s="12">
        <v>376</v>
      </c>
      <c r="H15" s="12">
        <v>493</v>
      </c>
      <c r="I15" s="12">
        <v>441</v>
      </c>
      <c r="J15" s="12">
        <v>451</v>
      </c>
      <c r="K15" s="12">
        <v>390</v>
      </c>
      <c r="L15" s="12">
        <v>454</v>
      </c>
    </row>
    <row r="16" spans="1:12" ht="17.100000000000001" customHeight="1" x14ac:dyDescent="0.25">
      <c r="A16" s="75"/>
      <c r="B16" s="16" t="s">
        <v>50</v>
      </c>
      <c r="C16" s="12">
        <v>41</v>
      </c>
      <c r="D16" s="12">
        <v>59</v>
      </c>
      <c r="E16" s="12">
        <v>59</v>
      </c>
      <c r="F16" s="12">
        <v>44</v>
      </c>
      <c r="G16" s="12">
        <v>81</v>
      </c>
      <c r="H16" s="12">
        <v>75</v>
      </c>
      <c r="I16" s="12">
        <v>59</v>
      </c>
      <c r="J16" s="12">
        <v>79</v>
      </c>
      <c r="K16" s="12">
        <v>66</v>
      </c>
      <c r="L16" s="12">
        <v>67</v>
      </c>
    </row>
    <row r="17" spans="1:12" ht="17.100000000000001" customHeight="1" x14ac:dyDescent="0.25">
      <c r="A17" s="75"/>
      <c r="B17" s="10" t="s">
        <v>39</v>
      </c>
      <c r="C17" s="12">
        <v>493</v>
      </c>
      <c r="D17" s="12">
        <v>508</v>
      </c>
      <c r="E17" s="12">
        <v>534</v>
      </c>
      <c r="F17" s="12">
        <v>568</v>
      </c>
      <c r="G17" s="12">
        <v>588</v>
      </c>
      <c r="H17" s="12">
        <v>723</v>
      </c>
      <c r="I17" s="12">
        <v>583</v>
      </c>
      <c r="J17" s="12">
        <v>621</v>
      </c>
      <c r="K17" s="12">
        <v>521</v>
      </c>
      <c r="L17" s="12">
        <v>575</v>
      </c>
    </row>
    <row r="18" spans="1:12" ht="17.100000000000001" customHeight="1" x14ac:dyDescent="0.25">
      <c r="A18" s="78" t="s">
        <v>5</v>
      </c>
      <c r="B18" s="16" t="s">
        <v>46</v>
      </c>
      <c r="C18" s="12">
        <v>42</v>
      </c>
      <c r="D18" s="12">
        <v>28</v>
      </c>
      <c r="E18" s="12">
        <v>38</v>
      </c>
      <c r="F18" s="12">
        <v>13</v>
      </c>
      <c r="G18" s="12">
        <v>13</v>
      </c>
      <c r="H18" s="12">
        <v>12</v>
      </c>
      <c r="I18" s="12">
        <v>8</v>
      </c>
      <c r="J18" s="12">
        <v>7</v>
      </c>
      <c r="K18" s="12">
        <v>6</v>
      </c>
      <c r="L18" s="12">
        <v>8</v>
      </c>
    </row>
    <row r="19" spans="1:12" ht="17.100000000000001" customHeight="1" x14ac:dyDescent="0.25">
      <c r="A19" s="75"/>
      <c r="B19" s="10" t="s">
        <v>47</v>
      </c>
      <c r="C19" s="12">
        <v>225</v>
      </c>
      <c r="D19" s="12">
        <v>213</v>
      </c>
      <c r="E19" s="12">
        <v>197</v>
      </c>
      <c r="F19" s="12">
        <v>185</v>
      </c>
      <c r="G19" s="12">
        <v>158</v>
      </c>
      <c r="H19" s="12">
        <v>173</v>
      </c>
      <c r="I19" s="12">
        <v>125</v>
      </c>
      <c r="J19" s="12">
        <v>113</v>
      </c>
      <c r="K19" s="12">
        <v>73</v>
      </c>
      <c r="L19" s="12">
        <v>66</v>
      </c>
    </row>
    <row r="20" spans="1:12" ht="17.100000000000001" customHeight="1" x14ac:dyDescent="0.25">
      <c r="A20" s="75"/>
      <c r="B20" s="10" t="s">
        <v>48</v>
      </c>
      <c r="C20" s="12">
        <v>752</v>
      </c>
      <c r="D20" s="12">
        <v>756</v>
      </c>
      <c r="E20" s="12">
        <v>776</v>
      </c>
      <c r="F20" s="12">
        <v>723</v>
      </c>
      <c r="G20" s="12">
        <v>522</v>
      </c>
      <c r="H20" s="12">
        <v>664</v>
      </c>
      <c r="I20" s="12">
        <v>523</v>
      </c>
      <c r="J20" s="12">
        <v>554</v>
      </c>
      <c r="K20" s="12">
        <v>399</v>
      </c>
      <c r="L20" s="12">
        <v>248</v>
      </c>
    </row>
    <row r="21" spans="1:12" ht="17.100000000000001" customHeight="1" x14ac:dyDescent="0.25">
      <c r="A21" s="75"/>
      <c r="B21" s="16" t="s">
        <v>49</v>
      </c>
      <c r="C21" s="12">
        <v>3534</v>
      </c>
      <c r="D21" s="12">
        <v>3149</v>
      </c>
      <c r="E21" s="12">
        <v>3112</v>
      </c>
      <c r="F21" s="12">
        <v>2803</v>
      </c>
      <c r="G21" s="12">
        <v>2567</v>
      </c>
      <c r="H21" s="12">
        <v>3644</v>
      </c>
      <c r="I21" s="12">
        <v>2990</v>
      </c>
      <c r="J21" s="12">
        <v>2816</v>
      </c>
      <c r="K21" s="12">
        <v>2312</v>
      </c>
      <c r="L21" s="12">
        <v>2016</v>
      </c>
    </row>
    <row r="22" spans="1:12" ht="17.100000000000001" customHeight="1" x14ac:dyDescent="0.25">
      <c r="A22" s="75"/>
      <c r="B22" s="16" t="s">
        <v>50</v>
      </c>
      <c r="C22" s="12">
        <v>679</v>
      </c>
      <c r="D22" s="12">
        <v>668</v>
      </c>
      <c r="E22" s="12">
        <v>621</v>
      </c>
      <c r="F22" s="12">
        <v>654</v>
      </c>
      <c r="G22" s="12">
        <v>766</v>
      </c>
      <c r="H22" s="12">
        <v>974</v>
      </c>
      <c r="I22" s="12">
        <v>743</v>
      </c>
      <c r="J22" s="12">
        <v>851</v>
      </c>
      <c r="K22" s="12">
        <v>777</v>
      </c>
      <c r="L22" s="12">
        <v>698</v>
      </c>
    </row>
    <row r="23" spans="1:12" ht="17.100000000000001" customHeight="1" x14ac:dyDescent="0.25">
      <c r="A23" s="75"/>
      <c r="B23" s="10" t="s">
        <v>39</v>
      </c>
      <c r="C23" s="12">
        <v>5232</v>
      </c>
      <c r="D23" s="12">
        <v>4814</v>
      </c>
      <c r="E23" s="12">
        <v>4744</v>
      </c>
      <c r="F23" s="12">
        <v>4378</v>
      </c>
      <c r="G23" s="12">
        <v>4026</v>
      </c>
      <c r="H23" s="12">
        <v>5467</v>
      </c>
      <c r="I23" s="12">
        <v>4389</v>
      </c>
      <c r="J23" s="12">
        <v>4341</v>
      </c>
      <c r="K23" s="12">
        <v>3567</v>
      </c>
      <c r="L23" s="12">
        <v>3036</v>
      </c>
    </row>
    <row r="24" spans="1:12" ht="17.100000000000001" customHeight="1" x14ac:dyDescent="0.25">
      <c r="A24" s="78" t="s">
        <v>6</v>
      </c>
      <c r="B24" s="16" t="s">
        <v>46</v>
      </c>
      <c r="C24" s="12">
        <v>88</v>
      </c>
      <c r="D24" s="12">
        <v>80</v>
      </c>
      <c r="E24" s="12">
        <v>88</v>
      </c>
      <c r="F24" s="12">
        <v>61</v>
      </c>
      <c r="G24" s="12">
        <v>46</v>
      </c>
      <c r="H24" s="12">
        <v>33</v>
      </c>
      <c r="I24" s="12">
        <v>30</v>
      </c>
      <c r="J24" s="12">
        <v>23</v>
      </c>
      <c r="K24" s="12">
        <v>30</v>
      </c>
      <c r="L24" s="12">
        <v>27</v>
      </c>
    </row>
    <row r="25" spans="1:12" ht="17.100000000000001" customHeight="1" x14ac:dyDescent="0.25">
      <c r="A25" s="75"/>
      <c r="B25" s="10" t="s">
        <v>47</v>
      </c>
      <c r="C25" s="12">
        <v>242</v>
      </c>
      <c r="D25" s="12">
        <v>241</v>
      </c>
      <c r="E25" s="12">
        <v>233</v>
      </c>
      <c r="F25" s="12">
        <v>241</v>
      </c>
      <c r="G25" s="12">
        <v>220</v>
      </c>
      <c r="H25" s="12">
        <v>220</v>
      </c>
      <c r="I25" s="12">
        <v>159</v>
      </c>
      <c r="J25" s="12">
        <v>145</v>
      </c>
      <c r="K25" s="12">
        <v>160</v>
      </c>
      <c r="L25" s="12">
        <v>125</v>
      </c>
    </row>
    <row r="26" spans="1:12" ht="17.100000000000001" customHeight="1" x14ac:dyDescent="0.25">
      <c r="A26" s="75"/>
      <c r="B26" s="10" t="s">
        <v>48</v>
      </c>
      <c r="C26" s="12">
        <v>452</v>
      </c>
      <c r="D26" s="12">
        <v>457</v>
      </c>
      <c r="E26" s="12">
        <v>437</v>
      </c>
      <c r="F26" s="12">
        <v>445</v>
      </c>
      <c r="G26" s="12">
        <v>449</v>
      </c>
      <c r="H26" s="12">
        <v>375</v>
      </c>
      <c r="I26" s="12">
        <v>277</v>
      </c>
      <c r="J26" s="12">
        <v>304</v>
      </c>
      <c r="K26" s="12">
        <v>249</v>
      </c>
      <c r="L26" s="12">
        <v>209</v>
      </c>
    </row>
    <row r="27" spans="1:12" ht="17.100000000000001" customHeight="1" x14ac:dyDescent="0.25">
      <c r="A27" s="75"/>
      <c r="B27" s="16" t="s">
        <v>49</v>
      </c>
      <c r="C27" s="12">
        <v>1738</v>
      </c>
      <c r="D27" s="12">
        <v>1669</v>
      </c>
      <c r="E27" s="12">
        <v>1502</v>
      </c>
      <c r="F27" s="12">
        <v>1743</v>
      </c>
      <c r="G27" s="12">
        <v>1828</v>
      </c>
      <c r="H27" s="12">
        <v>2174</v>
      </c>
      <c r="I27" s="12">
        <v>1788</v>
      </c>
      <c r="J27" s="12">
        <v>1699</v>
      </c>
      <c r="K27" s="12">
        <v>1676</v>
      </c>
      <c r="L27" s="12">
        <v>1949</v>
      </c>
    </row>
    <row r="28" spans="1:12" ht="17.100000000000001" customHeight="1" x14ac:dyDescent="0.25">
      <c r="A28" s="75"/>
      <c r="B28" s="16" t="s">
        <v>50</v>
      </c>
      <c r="C28" s="12">
        <v>175</v>
      </c>
      <c r="D28" s="12">
        <v>206</v>
      </c>
      <c r="E28" s="12">
        <v>193</v>
      </c>
      <c r="F28" s="12">
        <v>202</v>
      </c>
      <c r="G28" s="12">
        <v>314</v>
      </c>
      <c r="H28" s="12">
        <v>299</v>
      </c>
      <c r="I28" s="12">
        <v>188</v>
      </c>
      <c r="J28" s="12">
        <v>284</v>
      </c>
      <c r="K28" s="12">
        <v>280</v>
      </c>
      <c r="L28" s="12">
        <v>316</v>
      </c>
    </row>
    <row r="29" spans="1:12" ht="17.100000000000001" customHeight="1" x14ac:dyDescent="0.25">
      <c r="A29" s="75"/>
      <c r="B29" s="10" t="s">
        <v>39</v>
      </c>
      <c r="C29" s="12">
        <v>2695</v>
      </c>
      <c r="D29" s="12">
        <v>2653</v>
      </c>
      <c r="E29" s="12">
        <v>2453</v>
      </c>
      <c r="F29" s="12">
        <v>2692</v>
      </c>
      <c r="G29" s="12">
        <v>2857</v>
      </c>
      <c r="H29" s="12">
        <v>3101</v>
      </c>
      <c r="I29" s="12">
        <v>2442</v>
      </c>
      <c r="J29" s="12">
        <v>2455</v>
      </c>
      <c r="K29" s="12">
        <v>2395</v>
      </c>
      <c r="L29" s="12">
        <v>2626</v>
      </c>
    </row>
    <row r="30" spans="1:12" ht="17.100000000000001" customHeight="1" x14ac:dyDescent="0.25">
      <c r="A30" s="78" t="s">
        <v>7</v>
      </c>
      <c r="B30" s="16" t="s">
        <v>46</v>
      </c>
      <c r="C30" s="12">
        <v>2</v>
      </c>
      <c r="D30" s="12">
        <v>5</v>
      </c>
      <c r="E30" s="12">
        <v>4</v>
      </c>
      <c r="F30" s="12">
        <v>1</v>
      </c>
      <c r="G30" s="12">
        <v>0</v>
      </c>
      <c r="H30" s="12">
        <v>0</v>
      </c>
      <c r="I30" s="12">
        <v>0</v>
      </c>
      <c r="J30" s="12">
        <v>0</v>
      </c>
      <c r="K30" s="12">
        <v>0</v>
      </c>
      <c r="L30" s="12">
        <v>1</v>
      </c>
    </row>
    <row r="31" spans="1:12" ht="17.100000000000001" customHeight="1" x14ac:dyDescent="0.25">
      <c r="A31" s="75"/>
      <c r="B31" s="10" t="s">
        <v>47</v>
      </c>
      <c r="C31" s="12">
        <v>20</v>
      </c>
      <c r="D31" s="12">
        <v>26</v>
      </c>
      <c r="E31" s="12">
        <v>25</v>
      </c>
      <c r="F31" s="12">
        <v>24</v>
      </c>
      <c r="G31" s="12">
        <v>12</v>
      </c>
      <c r="H31" s="12">
        <v>8</v>
      </c>
      <c r="I31" s="12">
        <v>6</v>
      </c>
      <c r="J31" s="12">
        <v>2</v>
      </c>
      <c r="K31" s="12">
        <v>6</v>
      </c>
      <c r="L31" s="12">
        <v>5</v>
      </c>
    </row>
    <row r="32" spans="1:12" ht="17.100000000000001" customHeight="1" x14ac:dyDescent="0.25">
      <c r="A32" s="75"/>
      <c r="B32" s="10" t="s">
        <v>48</v>
      </c>
      <c r="C32" s="12">
        <v>921</v>
      </c>
      <c r="D32" s="12">
        <v>1184</v>
      </c>
      <c r="E32" s="12">
        <v>1336</v>
      </c>
      <c r="F32" s="12">
        <v>1245</v>
      </c>
      <c r="G32" s="12">
        <v>359</v>
      </c>
      <c r="H32" s="12">
        <v>117</v>
      </c>
      <c r="I32" s="12">
        <v>111</v>
      </c>
      <c r="J32" s="12">
        <v>229</v>
      </c>
      <c r="K32" s="12">
        <v>183</v>
      </c>
      <c r="L32" s="12">
        <v>132</v>
      </c>
    </row>
    <row r="33" spans="1:12" ht="17.100000000000001" customHeight="1" x14ac:dyDescent="0.25">
      <c r="A33" s="75"/>
      <c r="B33" s="16" t="s">
        <v>49</v>
      </c>
      <c r="C33" s="12">
        <v>500</v>
      </c>
      <c r="D33" s="12">
        <v>549</v>
      </c>
      <c r="E33" s="12">
        <v>544</v>
      </c>
      <c r="F33" s="12">
        <v>381</v>
      </c>
      <c r="G33" s="12">
        <v>226</v>
      </c>
      <c r="H33" s="12">
        <v>110</v>
      </c>
      <c r="I33" s="12">
        <v>82</v>
      </c>
      <c r="J33" s="12">
        <v>83</v>
      </c>
      <c r="K33" s="12">
        <v>87</v>
      </c>
      <c r="L33" s="12">
        <v>65</v>
      </c>
    </row>
    <row r="34" spans="1:12" ht="17.100000000000001" customHeight="1" x14ac:dyDescent="0.25">
      <c r="A34" s="75"/>
      <c r="B34" s="16" t="s">
        <v>50</v>
      </c>
      <c r="C34" s="12">
        <v>208</v>
      </c>
      <c r="D34" s="12">
        <v>283</v>
      </c>
      <c r="E34" s="12">
        <v>217</v>
      </c>
      <c r="F34" s="12">
        <v>200</v>
      </c>
      <c r="G34" s="12">
        <v>114</v>
      </c>
      <c r="H34" s="12">
        <v>24</v>
      </c>
      <c r="I34" s="12">
        <v>32</v>
      </c>
      <c r="J34" s="12">
        <v>58</v>
      </c>
      <c r="K34" s="12">
        <v>52</v>
      </c>
      <c r="L34" s="12">
        <v>42</v>
      </c>
    </row>
    <row r="35" spans="1:12" ht="17.100000000000001" customHeight="1" x14ac:dyDescent="0.25">
      <c r="A35" s="75"/>
      <c r="B35" s="10" t="s">
        <v>39</v>
      </c>
      <c r="C35" s="12">
        <v>1651</v>
      </c>
      <c r="D35" s="12">
        <v>2047</v>
      </c>
      <c r="E35" s="12">
        <v>2126</v>
      </c>
      <c r="F35" s="12">
        <v>1851</v>
      </c>
      <c r="G35" s="12">
        <v>711</v>
      </c>
      <c r="H35" s="12">
        <v>259</v>
      </c>
      <c r="I35" s="12">
        <v>231</v>
      </c>
      <c r="J35" s="12">
        <v>372</v>
      </c>
      <c r="K35" s="12">
        <v>328</v>
      </c>
      <c r="L35" s="12">
        <v>245</v>
      </c>
    </row>
    <row r="36" spans="1:12" ht="17.100000000000001" customHeight="1" x14ac:dyDescent="0.25">
      <c r="A36" s="78" t="s">
        <v>51</v>
      </c>
      <c r="B36" s="16" t="s">
        <v>46</v>
      </c>
      <c r="C36" s="12">
        <v>3</v>
      </c>
      <c r="D36" s="12">
        <v>10</v>
      </c>
      <c r="E36" s="12">
        <v>5</v>
      </c>
      <c r="F36" s="12">
        <v>8</v>
      </c>
      <c r="G36" s="12">
        <v>4</v>
      </c>
      <c r="H36" s="12">
        <v>9</v>
      </c>
      <c r="I36" s="12">
        <v>5</v>
      </c>
      <c r="J36" s="12">
        <v>3</v>
      </c>
      <c r="K36" s="12">
        <v>6</v>
      </c>
      <c r="L36" s="12">
        <v>7</v>
      </c>
    </row>
    <row r="37" spans="1:12" ht="17.100000000000001" customHeight="1" x14ac:dyDescent="0.25">
      <c r="A37" s="75"/>
      <c r="B37" s="10" t="s">
        <v>47</v>
      </c>
      <c r="C37" s="12">
        <v>15</v>
      </c>
      <c r="D37" s="12">
        <v>15</v>
      </c>
      <c r="E37" s="12">
        <v>22</v>
      </c>
      <c r="F37" s="12">
        <v>24</v>
      </c>
      <c r="G37" s="12">
        <v>42</v>
      </c>
      <c r="H37" s="12">
        <v>61</v>
      </c>
      <c r="I37" s="12">
        <v>34</v>
      </c>
      <c r="J37" s="12">
        <v>48</v>
      </c>
      <c r="K37" s="12">
        <v>47</v>
      </c>
      <c r="L37" s="12">
        <v>38</v>
      </c>
    </row>
    <row r="38" spans="1:12" ht="17.100000000000001" customHeight="1" x14ac:dyDescent="0.25">
      <c r="A38" s="75"/>
      <c r="B38" s="10" t="s">
        <v>48</v>
      </c>
      <c r="C38" s="12">
        <v>100</v>
      </c>
      <c r="D38" s="12">
        <v>150</v>
      </c>
      <c r="E38" s="12">
        <v>201</v>
      </c>
      <c r="F38" s="12">
        <v>244</v>
      </c>
      <c r="G38" s="12">
        <v>151</v>
      </c>
      <c r="H38" s="12">
        <v>142</v>
      </c>
      <c r="I38" s="12">
        <v>144</v>
      </c>
      <c r="J38" s="12">
        <v>202</v>
      </c>
      <c r="K38" s="12">
        <v>134</v>
      </c>
      <c r="L38" s="12">
        <v>96</v>
      </c>
    </row>
    <row r="39" spans="1:12" ht="17.100000000000001" customHeight="1" x14ac:dyDescent="0.25">
      <c r="A39" s="75"/>
      <c r="B39" s="16" t="s">
        <v>49</v>
      </c>
      <c r="C39" s="12">
        <v>89</v>
      </c>
      <c r="D39" s="12">
        <v>204</v>
      </c>
      <c r="E39" s="12">
        <v>229</v>
      </c>
      <c r="F39" s="12">
        <v>225</v>
      </c>
      <c r="G39" s="12">
        <v>194</v>
      </c>
      <c r="H39" s="12">
        <v>355</v>
      </c>
      <c r="I39" s="12">
        <v>276</v>
      </c>
      <c r="J39" s="12">
        <v>317</v>
      </c>
      <c r="K39" s="12">
        <v>327</v>
      </c>
      <c r="L39" s="12">
        <v>289</v>
      </c>
    </row>
    <row r="40" spans="1:12" ht="17.100000000000001" customHeight="1" x14ac:dyDescent="0.25">
      <c r="A40" s="75"/>
      <c r="B40" s="16" t="s">
        <v>50</v>
      </c>
      <c r="C40" s="12">
        <v>20</v>
      </c>
      <c r="D40" s="12">
        <v>41</v>
      </c>
      <c r="E40" s="12">
        <v>57</v>
      </c>
      <c r="F40" s="12">
        <v>66</v>
      </c>
      <c r="G40" s="12">
        <v>62</v>
      </c>
      <c r="H40" s="12">
        <v>82</v>
      </c>
      <c r="I40" s="12">
        <v>62</v>
      </c>
      <c r="J40" s="12">
        <v>80</v>
      </c>
      <c r="K40" s="12">
        <v>70</v>
      </c>
      <c r="L40" s="12">
        <v>61</v>
      </c>
    </row>
    <row r="41" spans="1:12" ht="17.100000000000001" customHeight="1" x14ac:dyDescent="0.25">
      <c r="A41" s="75"/>
      <c r="B41" s="10" t="s">
        <v>39</v>
      </c>
      <c r="C41" s="12">
        <v>227</v>
      </c>
      <c r="D41" s="12">
        <v>420</v>
      </c>
      <c r="E41" s="12">
        <v>514</v>
      </c>
      <c r="F41" s="12">
        <v>567</v>
      </c>
      <c r="G41" s="12">
        <v>453</v>
      </c>
      <c r="H41" s="12">
        <v>649</v>
      </c>
      <c r="I41" s="12">
        <v>521</v>
      </c>
      <c r="J41" s="12">
        <v>650</v>
      </c>
      <c r="K41" s="12">
        <v>584</v>
      </c>
      <c r="L41" s="12">
        <v>491</v>
      </c>
    </row>
    <row r="42" spans="1:12" ht="17.100000000000001" customHeight="1" x14ac:dyDescent="0.25">
      <c r="A42" s="74" t="s">
        <v>39</v>
      </c>
      <c r="B42" s="16" t="s">
        <v>46</v>
      </c>
      <c r="C42" s="12">
        <v>176</v>
      </c>
      <c r="D42" s="12">
        <v>151</v>
      </c>
      <c r="E42" s="12">
        <v>164</v>
      </c>
      <c r="F42" s="12">
        <v>109</v>
      </c>
      <c r="G42" s="12">
        <v>91</v>
      </c>
      <c r="H42" s="12">
        <v>86</v>
      </c>
      <c r="I42" s="12">
        <v>53</v>
      </c>
      <c r="J42" s="12">
        <v>51</v>
      </c>
      <c r="K42" s="12">
        <v>47</v>
      </c>
      <c r="L42" s="12">
        <v>49</v>
      </c>
    </row>
    <row r="43" spans="1:12" ht="17.100000000000001" customHeight="1" x14ac:dyDescent="0.25">
      <c r="A43" s="75"/>
      <c r="B43" s="10" t="s">
        <v>47</v>
      </c>
      <c r="C43" s="12">
        <v>574</v>
      </c>
      <c r="D43" s="12">
        <v>546</v>
      </c>
      <c r="E43" s="12">
        <v>533</v>
      </c>
      <c r="F43" s="12">
        <v>563</v>
      </c>
      <c r="G43" s="12">
        <v>502</v>
      </c>
      <c r="H43" s="12">
        <v>554</v>
      </c>
      <c r="I43" s="12">
        <v>379</v>
      </c>
      <c r="J43" s="12">
        <v>360</v>
      </c>
      <c r="K43" s="12">
        <v>337</v>
      </c>
      <c r="L43" s="12">
        <v>287</v>
      </c>
    </row>
    <row r="44" spans="1:12" ht="17.100000000000001" customHeight="1" x14ac:dyDescent="0.25">
      <c r="A44" s="75"/>
      <c r="B44" s="10" t="s">
        <v>48</v>
      </c>
      <c r="C44" s="12">
        <v>2694</v>
      </c>
      <c r="D44" s="12">
        <v>3124</v>
      </c>
      <c r="E44" s="12">
        <v>3522</v>
      </c>
      <c r="F44" s="12">
        <v>3567</v>
      </c>
      <c r="G44" s="12">
        <v>2237</v>
      </c>
      <c r="H44" s="12">
        <v>2127</v>
      </c>
      <c r="I44" s="12">
        <v>1718</v>
      </c>
      <c r="J44" s="12">
        <v>2215</v>
      </c>
      <c r="K44" s="12">
        <v>1487</v>
      </c>
      <c r="L44" s="12">
        <v>952</v>
      </c>
    </row>
    <row r="45" spans="1:12" ht="17.100000000000001" customHeight="1" x14ac:dyDescent="0.25">
      <c r="A45" s="75"/>
      <c r="B45" s="16" t="s">
        <v>49</v>
      </c>
      <c r="C45" s="12">
        <v>6373</v>
      </c>
      <c r="D45" s="12">
        <v>6134</v>
      </c>
      <c r="E45" s="12">
        <v>6151</v>
      </c>
      <c r="F45" s="12">
        <v>5900</v>
      </c>
      <c r="G45" s="12">
        <v>5543</v>
      </c>
      <c r="H45" s="12">
        <v>7116</v>
      </c>
      <c r="I45" s="12">
        <v>5931</v>
      </c>
      <c r="J45" s="12">
        <v>5738</v>
      </c>
      <c r="K45" s="12">
        <v>5064</v>
      </c>
      <c r="L45" s="12">
        <v>4991</v>
      </c>
    </row>
    <row r="46" spans="1:12" ht="17.100000000000001" customHeight="1" x14ac:dyDescent="0.25">
      <c r="A46" s="75"/>
      <c r="B46" s="16" t="s">
        <v>50</v>
      </c>
      <c r="C46" s="12">
        <v>1189</v>
      </c>
      <c r="D46" s="12">
        <v>1342</v>
      </c>
      <c r="E46" s="12">
        <v>1255</v>
      </c>
      <c r="F46" s="12">
        <v>1275</v>
      </c>
      <c r="G46" s="12">
        <v>1472</v>
      </c>
      <c r="H46" s="12">
        <v>1604</v>
      </c>
      <c r="I46" s="12">
        <v>1251</v>
      </c>
      <c r="J46" s="12">
        <v>1521</v>
      </c>
      <c r="K46" s="12">
        <v>1362</v>
      </c>
      <c r="L46" s="12">
        <v>1274</v>
      </c>
    </row>
    <row r="47" spans="1:12" ht="17.100000000000001" customHeight="1" x14ac:dyDescent="0.25">
      <c r="A47" s="75"/>
      <c r="B47" s="10" t="s">
        <v>39</v>
      </c>
      <c r="C47" s="12">
        <v>11006</v>
      </c>
      <c r="D47" s="12">
        <v>11297</v>
      </c>
      <c r="E47" s="12">
        <v>11625</v>
      </c>
      <c r="F47" s="12">
        <v>11414</v>
      </c>
      <c r="G47" s="12">
        <v>9845</v>
      </c>
      <c r="H47" s="12">
        <v>11487</v>
      </c>
      <c r="I47" s="12">
        <v>9332</v>
      </c>
      <c r="J47" s="12">
        <v>9885</v>
      </c>
      <c r="K47" s="12">
        <v>8297</v>
      </c>
      <c r="L47" s="12">
        <v>7553</v>
      </c>
    </row>
    <row r="48" spans="1:12" ht="17.100000000000001" customHeight="1" x14ac:dyDescent="0.25"/>
    <row r="49" spans="1:12" x14ac:dyDescent="0.25">
      <c r="A49" t="s">
        <v>53</v>
      </c>
      <c r="B49"/>
      <c r="C49"/>
      <c r="D49"/>
      <c r="E49"/>
      <c r="F49"/>
      <c r="G49"/>
      <c r="H49"/>
      <c r="I49"/>
    </row>
    <row r="50" spans="1:12" x14ac:dyDescent="0.25">
      <c r="A50" t="s">
        <v>29</v>
      </c>
      <c r="B50"/>
      <c r="C50"/>
      <c r="D50"/>
      <c r="E50"/>
      <c r="F50"/>
      <c r="G50"/>
      <c r="H50"/>
      <c r="I50"/>
    </row>
    <row r="51" spans="1:12" ht="17.100000000000001" customHeight="1" x14ac:dyDescent="0.25">
      <c r="A51" s="76" t="s">
        <v>30</v>
      </c>
      <c r="B51" s="76"/>
      <c r="C51" s="76"/>
      <c r="D51" s="76"/>
      <c r="E51" s="76"/>
      <c r="F51" s="76"/>
      <c r="G51" s="76"/>
      <c r="H51" s="76"/>
      <c r="I51" s="76"/>
    </row>
    <row r="52" spans="1:12" x14ac:dyDescent="0.25">
      <c r="A52" t="s">
        <v>31</v>
      </c>
      <c r="B52"/>
      <c r="C52"/>
      <c r="D52"/>
      <c r="E52"/>
      <c r="F52"/>
      <c r="G52"/>
      <c r="H52"/>
      <c r="I52"/>
    </row>
    <row r="53" spans="1:12" ht="17.100000000000001" customHeight="1" x14ac:dyDescent="0.25">
      <c r="A53" s="76" t="s">
        <v>20</v>
      </c>
      <c r="B53" s="73"/>
      <c r="C53" s="73"/>
      <c r="D53" s="73"/>
      <c r="E53" s="73"/>
      <c r="F53" s="73"/>
      <c r="G53" s="73"/>
      <c r="H53" s="73"/>
      <c r="I53" s="73"/>
    </row>
    <row r="54" spans="1:12" ht="17.100000000000001" customHeight="1" x14ac:dyDescent="0.25">
      <c r="A54" s="76" t="s">
        <v>1</v>
      </c>
      <c r="B54" s="73"/>
      <c r="C54" s="73"/>
      <c r="D54" s="73"/>
      <c r="E54" s="73"/>
      <c r="F54" s="73"/>
      <c r="G54" s="73"/>
      <c r="H54" s="73"/>
      <c r="I54" s="73"/>
    </row>
    <row r="55" spans="1:12" ht="17.100000000000001" customHeight="1" x14ac:dyDescent="0.25">
      <c r="A55" s="76" t="str">
        <f>'1. Trends'!A43</f>
        <v>Reference: Use_Possess_Illicit_Drugs_25Q2</v>
      </c>
      <c r="B55" s="69"/>
      <c r="C55" s="69"/>
      <c r="D55" s="69"/>
      <c r="E55" s="69"/>
      <c r="F55" s="69"/>
      <c r="G55" s="69"/>
      <c r="H55" s="69"/>
      <c r="I55" s="69"/>
      <c r="J55" s="69"/>
      <c r="K55" s="69"/>
      <c r="L55" s="69"/>
    </row>
    <row r="56" spans="1:12" ht="17.100000000000001" customHeight="1" x14ac:dyDescent="0.25">
      <c r="A56" s="79" t="s">
        <v>24</v>
      </c>
      <c r="B56" s="79"/>
      <c r="C56" s="79"/>
      <c r="D56" s="79"/>
      <c r="E56" s="79"/>
      <c r="F56" s="79"/>
      <c r="G56" s="79"/>
      <c r="H56" s="79"/>
      <c r="I56" s="79"/>
    </row>
    <row r="57" spans="1:12" ht="17.100000000000001" customHeight="1" x14ac:dyDescent="0.25">
      <c r="A57" s="55" t="s">
        <v>52</v>
      </c>
      <c r="B57" s="55"/>
      <c r="C57" s="55"/>
      <c r="D57" s="55"/>
      <c r="E57" s="55"/>
      <c r="F57" s="55"/>
      <c r="G57" s="55"/>
      <c r="H57" s="55"/>
      <c r="I57" s="55"/>
      <c r="J57" s="55"/>
      <c r="K57" s="55"/>
      <c r="L57" s="55"/>
    </row>
    <row r="58" spans="1:12" ht="17.100000000000001" customHeight="1" x14ac:dyDescent="0.25">
      <c r="A58" s="55"/>
      <c r="B58" s="55"/>
      <c r="C58" s="55"/>
      <c r="D58" s="55"/>
      <c r="E58" s="55"/>
      <c r="F58" s="55"/>
      <c r="G58" s="55"/>
      <c r="H58" s="55"/>
      <c r="I58" s="55"/>
      <c r="J58" s="55"/>
      <c r="K58" s="55"/>
      <c r="L58" s="55"/>
    </row>
    <row r="59" spans="1:12" ht="17.100000000000001" customHeight="1" x14ac:dyDescent="0.25">
      <c r="A59" s="3" t="s">
        <v>54</v>
      </c>
      <c r="B59"/>
      <c r="C59"/>
      <c r="D59"/>
      <c r="E59"/>
      <c r="F59"/>
      <c r="G59"/>
      <c r="H59"/>
      <c r="I59"/>
      <c r="J59"/>
      <c r="K59"/>
      <c r="L59"/>
    </row>
    <row r="60" spans="1:12" ht="17.100000000000001" customHeight="1" x14ac:dyDescent="0.25"/>
  </sheetData>
  <mergeCells count="16">
    <mergeCell ref="A51:I51"/>
    <mergeCell ref="A53:I53"/>
    <mergeCell ref="A54:I54"/>
    <mergeCell ref="A56:I56"/>
    <mergeCell ref="A57:L58"/>
    <mergeCell ref="A55:L55"/>
    <mergeCell ref="A18:A23"/>
    <mergeCell ref="A24:A29"/>
    <mergeCell ref="A30:A35"/>
    <mergeCell ref="A36:A41"/>
    <mergeCell ref="A42:A47"/>
    <mergeCell ref="A1:I1"/>
    <mergeCell ref="A2:I2"/>
    <mergeCell ref="A3:I3"/>
    <mergeCell ref="A6:A11"/>
    <mergeCell ref="A12:A17"/>
  </mergeCells>
  <hyperlinks>
    <hyperlink ref="A59" r:id="rId1" display="https://www.bocsar.nsw.gov.au/Pages/bocsar_court_stats/court_glossary.aspx" xr:uid="{622446B7-8389-4648-A7C0-A8EAB1A3617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Trends</vt:lpstr>
      <vt:lpstr>2. Rates</vt:lpstr>
      <vt:lpstr>3. Offenders by age</vt:lpstr>
      <vt:lpstr>4. Penalties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Taylor</dc:creator>
  <cp:lastModifiedBy>Bocsar</cp:lastModifiedBy>
  <dcterms:created xsi:type="dcterms:W3CDTF">2023-07-26T00:31:06Z</dcterms:created>
  <dcterms:modified xsi:type="dcterms:W3CDTF">2025-08-28T21:38:27Z</dcterms:modified>
</cp:coreProperties>
</file>